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Freelance Work\Cambridge\Practice IT\3 project example content\Book 2 project files\"/>
    </mc:Choice>
  </mc:AlternateContent>
  <bookViews>
    <workbookView xWindow="0" yWindow="0" windowWidth="28800" windowHeight="12210"/>
  </bookViews>
  <sheets>
    <sheet name="Raw Data" sheetId="1" r:id="rId1"/>
    <sheet name="1st Place Getters" sheetId="9" r:id="rId2"/>
    <sheet name="Age-Gender-House" sheetId="8" r:id="rId3"/>
    <sheet name="Gender-Age-House" sheetId="6" r:id="rId4"/>
  </sheets>
  <definedNames>
    <definedName name="_xlnm._FilterDatabase" localSheetId="0" hidden="1">'Raw Data'!$A$1:$M$27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I2" i="9" l="1"/>
  <c r="H2" i="9"/>
  <c r="G2" i="9"/>
  <c r="F2" i="9"/>
  <c r="E2" i="9"/>
  <c r="D2" i="9"/>
  <c r="C2" i="9"/>
  <c r="B2" i="9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" i="1"/>
</calcChain>
</file>

<file path=xl/sharedStrings.xml><?xml version="1.0" encoding="utf-8"?>
<sst xmlns="http://schemas.openxmlformats.org/spreadsheetml/2006/main" count="252" uniqueCount="65">
  <si>
    <t>Competitor name</t>
  </si>
  <si>
    <t>House</t>
  </si>
  <si>
    <t>Age group</t>
  </si>
  <si>
    <t>Gender</t>
  </si>
  <si>
    <t>Aiden</t>
  </si>
  <si>
    <t>Huffleclaw</t>
  </si>
  <si>
    <t>13-14</t>
  </si>
  <si>
    <t>M</t>
  </si>
  <si>
    <t>Bianca</t>
  </si>
  <si>
    <t>F</t>
  </si>
  <si>
    <t>Camile</t>
  </si>
  <si>
    <t>15-16</t>
  </si>
  <si>
    <t>Dameron</t>
  </si>
  <si>
    <t>Elisa</t>
  </si>
  <si>
    <t>Finch</t>
  </si>
  <si>
    <t>Gerard</t>
  </si>
  <si>
    <t>Slytherpuff</t>
  </si>
  <si>
    <t>Hamilton</t>
  </si>
  <si>
    <t>Isaac</t>
  </si>
  <si>
    <t>Jeong-mei</t>
  </si>
  <si>
    <t>Kallista</t>
  </si>
  <si>
    <t>Lauren</t>
  </si>
  <si>
    <t>Morris</t>
  </si>
  <si>
    <t>Nyssa</t>
  </si>
  <si>
    <t>Gryffinin</t>
  </si>
  <si>
    <t>Opeth</t>
  </si>
  <si>
    <t>Ping</t>
  </si>
  <si>
    <t>Quentin</t>
  </si>
  <si>
    <t>Reese</t>
  </si>
  <si>
    <t>Santo</t>
  </si>
  <si>
    <t>Torven</t>
  </si>
  <si>
    <t>Uday</t>
  </si>
  <si>
    <t>Ravendor</t>
  </si>
  <si>
    <t>Valentine</t>
  </si>
  <si>
    <t>Wesley</t>
  </si>
  <si>
    <t>Xaviera</t>
  </si>
  <si>
    <t>Yannis</t>
  </si>
  <si>
    <t>Zorah</t>
  </si>
  <si>
    <t>Sprints</t>
  </si>
  <si>
    <t>Middle Distance</t>
  </si>
  <si>
    <t>Long Distance</t>
  </si>
  <si>
    <t>Relays</t>
  </si>
  <si>
    <t>Walks</t>
  </si>
  <si>
    <t>Jumps</t>
  </si>
  <si>
    <t>Throws</t>
  </si>
  <si>
    <t>Hurdles</t>
  </si>
  <si>
    <t>11-12</t>
  </si>
  <si>
    <t>17 and over</t>
  </si>
  <si>
    <t>Row Labels</t>
  </si>
  <si>
    <t>Values</t>
  </si>
  <si>
    <t>Sum of Sprints</t>
  </si>
  <si>
    <t>Sum of Middle Distance</t>
  </si>
  <si>
    <t>Sum of Long Distance</t>
  </si>
  <si>
    <t>Sum of Relays</t>
  </si>
  <si>
    <t>Sum of Walks</t>
  </si>
  <si>
    <t>Sum of Throws</t>
  </si>
  <si>
    <t>Sum of Hurdles</t>
  </si>
  <si>
    <t>Sum of Jumps</t>
  </si>
  <si>
    <t>Total Point Scores</t>
  </si>
  <si>
    <t>Sum of Total Point Scores</t>
  </si>
  <si>
    <t>1st Place Getters</t>
  </si>
  <si>
    <t>1st Place points</t>
  </si>
  <si>
    <t>2nd Place points</t>
  </si>
  <si>
    <t>3rd Place points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</si>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</sst>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2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</cellXfs>
  <cellStyles count="1">
    <cellStyle name="Normal" xfId="0" builtinId="0"/>
  </cellStyles>
  <dxfs count="18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  <family val="2"/>
      </font>
    </dxf>
    <dxf>
      <font>
        <b val="0"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color auto="1"/>
        <family val="2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  <family val="2"/>
      </font>
    </dxf>
    <dxf>
      <font>
        <b val="0"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color auto="1"/>
        <family val="2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color auto="1"/>
        <family val="2"/>
      </font>
    </dxf>
    <dxf>
      <font>
        <color auto="1"/>
        <family val="2"/>
      </font>
    </dxf>
    <dxf>
      <font>
        <b val="0"/>
        <family val="2"/>
      </font>
    </dxf>
    <dxf>
      <font>
        <b/>
        <family val="2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hole" refreshedDate="42560.699928935188" createdVersion="3" refreshedVersion="3" minRefreshableVersion="3" recordCount="26">
  <cacheSource type="worksheet">
    <worksheetSource ref="A1:M27" sheet="Raw Data"/>
  </cacheSource>
  <cacheFields count="13">
    <cacheField name="Competitor name" numFmtId="0">
      <sharedItems count="26">
        <s v="Aiden"/>
        <s v="Bianca"/>
        <s v="Camile"/>
        <s v="Dameron"/>
        <s v="Elisa"/>
        <s v="Finch"/>
        <s v="Gerard"/>
        <s v="Hamilton"/>
        <s v="Isaac"/>
        <s v="Jeong-mei"/>
        <s v="Kallista"/>
        <s v="Lauren"/>
        <s v="Morris"/>
        <s v="Nyssa"/>
        <s v="Opeth"/>
        <s v="Ping"/>
        <s v="Quentin"/>
        <s v="Reese"/>
        <s v="Santo"/>
        <s v="Torven"/>
        <s v="Uday"/>
        <s v="Valentine"/>
        <s v="Wesley"/>
        <s v="Xaviera"/>
        <s v="Yannis"/>
        <s v="Zorah"/>
      </sharedItems>
    </cacheField>
    <cacheField name="House" numFmtId="0">
      <sharedItems count="4">
        <s v="Huffleclaw"/>
        <s v="Slytherpuff"/>
        <s v="Gryffinin"/>
        <s v="Ravendor"/>
      </sharedItems>
    </cacheField>
    <cacheField name="Age group" numFmtId="0">
      <sharedItems count="4">
        <s v="11-12"/>
        <s v="13-14"/>
        <s v="15-16"/>
        <s v="17 and over"/>
      </sharedItems>
    </cacheField>
    <cacheField name="Gender" numFmtId="0">
      <sharedItems count="2">
        <s v="M"/>
        <s v="F"/>
      </sharedItems>
    </cacheField>
    <cacheField name="Sprints" numFmtId="0">
      <sharedItems containsString="0" containsBlank="1" containsNumber="1" containsInteger="1" minValue="1" maxValue="3"/>
    </cacheField>
    <cacheField name="Middle Distance" numFmtId="0">
      <sharedItems containsString="0" containsBlank="1" containsNumber="1" containsInteger="1" minValue="1" maxValue="3" count="4">
        <n v="1"/>
        <m/>
        <n v="2"/>
        <n v="3"/>
      </sharedItems>
    </cacheField>
    <cacheField name="Long Distance" numFmtId="0">
      <sharedItems containsString="0" containsBlank="1" containsNumber="1" containsInteger="1" minValue="1" maxValue="3"/>
    </cacheField>
    <cacheField name="Relays" numFmtId="0">
      <sharedItems containsString="0" containsBlank="1" containsNumber="1" containsInteger="1" minValue="1" maxValue="3"/>
    </cacheField>
    <cacheField name="Walks" numFmtId="0">
      <sharedItems containsString="0" containsBlank="1" containsNumber="1" containsInteger="1" minValue="1" maxValue="2"/>
    </cacheField>
    <cacheField name="Jumps" numFmtId="0">
      <sharedItems containsString="0" containsBlank="1" containsNumber="1" containsInteger="1" minValue="1" maxValue="3"/>
    </cacheField>
    <cacheField name="Throws" numFmtId="0">
      <sharedItems containsString="0" containsBlank="1" containsNumber="1" containsInteger="1" minValue="1" maxValue="3"/>
    </cacheField>
    <cacheField name="Hurdles" numFmtId="0">
      <sharedItems containsString="0" containsBlank="1" containsNumber="1" containsInteger="1" minValue="1" maxValue="3"/>
    </cacheField>
    <cacheField name="Total Point Scores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m/>
    <x v="0"/>
    <m/>
    <m/>
    <m/>
    <m/>
    <m/>
    <m/>
    <n v="1"/>
  </r>
  <r>
    <x v="1"/>
    <x v="0"/>
    <x v="1"/>
    <x v="1"/>
    <n v="2"/>
    <x v="1"/>
    <m/>
    <m/>
    <m/>
    <m/>
    <m/>
    <m/>
    <n v="2"/>
  </r>
  <r>
    <x v="2"/>
    <x v="0"/>
    <x v="2"/>
    <x v="1"/>
    <m/>
    <x v="1"/>
    <m/>
    <m/>
    <m/>
    <m/>
    <n v="1"/>
    <m/>
    <n v="1"/>
  </r>
  <r>
    <x v="3"/>
    <x v="0"/>
    <x v="3"/>
    <x v="0"/>
    <m/>
    <x v="1"/>
    <m/>
    <m/>
    <m/>
    <m/>
    <n v="2"/>
    <m/>
    <n v="2"/>
  </r>
  <r>
    <x v="4"/>
    <x v="0"/>
    <x v="1"/>
    <x v="1"/>
    <m/>
    <x v="2"/>
    <m/>
    <m/>
    <m/>
    <m/>
    <m/>
    <n v="3"/>
    <n v="5"/>
  </r>
  <r>
    <x v="5"/>
    <x v="0"/>
    <x v="2"/>
    <x v="0"/>
    <m/>
    <x v="3"/>
    <m/>
    <m/>
    <m/>
    <m/>
    <m/>
    <m/>
    <n v="3"/>
  </r>
  <r>
    <x v="6"/>
    <x v="1"/>
    <x v="0"/>
    <x v="0"/>
    <m/>
    <x v="1"/>
    <n v="1"/>
    <m/>
    <m/>
    <m/>
    <m/>
    <m/>
    <n v="1"/>
  </r>
  <r>
    <x v="7"/>
    <x v="1"/>
    <x v="1"/>
    <x v="0"/>
    <n v="1"/>
    <x v="1"/>
    <m/>
    <m/>
    <m/>
    <m/>
    <m/>
    <m/>
    <n v="1"/>
  </r>
  <r>
    <x v="8"/>
    <x v="1"/>
    <x v="0"/>
    <x v="0"/>
    <m/>
    <x v="1"/>
    <m/>
    <m/>
    <m/>
    <m/>
    <m/>
    <m/>
    <n v="0"/>
  </r>
  <r>
    <x v="9"/>
    <x v="1"/>
    <x v="2"/>
    <x v="1"/>
    <m/>
    <x v="1"/>
    <m/>
    <m/>
    <m/>
    <n v="2"/>
    <m/>
    <m/>
    <n v="2"/>
  </r>
  <r>
    <x v="10"/>
    <x v="1"/>
    <x v="3"/>
    <x v="1"/>
    <m/>
    <x v="1"/>
    <m/>
    <m/>
    <m/>
    <m/>
    <m/>
    <n v="2"/>
    <n v="2"/>
  </r>
  <r>
    <x v="11"/>
    <x v="1"/>
    <x v="1"/>
    <x v="1"/>
    <m/>
    <x v="1"/>
    <m/>
    <m/>
    <m/>
    <m/>
    <m/>
    <m/>
    <n v="0"/>
  </r>
  <r>
    <x v="12"/>
    <x v="1"/>
    <x v="1"/>
    <x v="0"/>
    <m/>
    <x v="1"/>
    <m/>
    <m/>
    <m/>
    <m/>
    <m/>
    <m/>
    <n v="0"/>
  </r>
  <r>
    <x v="13"/>
    <x v="2"/>
    <x v="0"/>
    <x v="1"/>
    <m/>
    <x v="1"/>
    <m/>
    <n v="2"/>
    <m/>
    <m/>
    <m/>
    <m/>
    <n v="2"/>
  </r>
  <r>
    <x v="14"/>
    <x v="2"/>
    <x v="3"/>
    <x v="0"/>
    <m/>
    <x v="1"/>
    <m/>
    <m/>
    <m/>
    <m/>
    <m/>
    <m/>
    <n v="0"/>
  </r>
  <r>
    <x v="15"/>
    <x v="2"/>
    <x v="3"/>
    <x v="1"/>
    <m/>
    <x v="1"/>
    <m/>
    <n v="3"/>
    <m/>
    <m/>
    <m/>
    <m/>
    <n v="3"/>
  </r>
  <r>
    <x v="16"/>
    <x v="2"/>
    <x v="2"/>
    <x v="0"/>
    <m/>
    <x v="1"/>
    <m/>
    <m/>
    <m/>
    <n v="3"/>
    <m/>
    <m/>
    <n v="3"/>
  </r>
  <r>
    <x v="17"/>
    <x v="2"/>
    <x v="2"/>
    <x v="0"/>
    <m/>
    <x v="1"/>
    <m/>
    <m/>
    <m/>
    <m/>
    <m/>
    <m/>
    <n v="0"/>
  </r>
  <r>
    <x v="18"/>
    <x v="2"/>
    <x v="0"/>
    <x v="0"/>
    <m/>
    <x v="1"/>
    <m/>
    <m/>
    <m/>
    <m/>
    <m/>
    <m/>
    <n v="0"/>
  </r>
  <r>
    <x v="19"/>
    <x v="2"/>
    <x v="3"/>
    <x v="0"/>
    <m/>
    <x v="1"/>
    <m/>
    <m/>
    <m/>
    <m/>
    <m/>
    <n v="1"/>
    <n v="1"/>
  </r>
  <r>
    <x v="20"/>
    <x v="3"/>
    <x v="1"/>
    <x v="0"/>
    <n v="3"/>
    <x v="1"/>
    <m/>
    <m/>
    <n v="1"/>
    <m/>
    <m/>
    <m/>
    <n v="4"/>
  </r>
  <r>
    <x v="21"/>
    <x v="3"/>
    <x v="1"/>
    <x v="1"/>
    <m/>
    <x v="1"/>
    <n v="2"/>
    <m/>
    <n v="2"/>
    <m/>
    <m/>
    <m/>
    <n v="4"/>
  </r>
  <r>
    <x v="22"/>
    <x v="3"/>
    <x v="3"/>
    <x v="0"/>
    <m/>
    <x v="1"/>
    <m/>
    <m/>
    <m/>
    <m/>
    <m/>
    <m/>
    <n v="0"/>
  </r>
  <r>
    <x v="23"/>
    <x v="3"/>
    <x v="0"/>
    <x v="1"/>
    <m/>
    <x v="1"/>
    <n v="3"/>
    <m/>
    <m/>
    <n v="1"/>
    <m/>
    <m/>
    <n v="4"/>
  </r>
  <r>
    <x v="24"/>
    <x v="3"/>
    <x v="2"/>
    <x v="1"/>
    <m/>
    <x v="1"/>
    <m/>
    <n v="1"/>
    <n v="1"/>
    <m/>
    <m/>
    <m/>
    <n v="2"/>
  </r>
  <r>
    <x v="25"/>
    <x v="3"/>
    <x v="0"/>
    <x v="1"/>
    <m/>
    <x v="1"/>
    <m/>
    <m/>
    <m/>
    <m/>
    <n v="3"/>
    <m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GRAND TOTAL" updatedVersion="3" minRefreshableVersion="3" showCalcMbrs="0" useAutoFormatting="1" itemPrintTitles="1" createdVersion="3" indent="0" outline="1" outlineData="1" multipleFieldFilters="0">
  <location ref="A1:J55" firstHeaderRow="1" firstDataRow="2" firstDataCol="1"/>
  <pivotFields count="13">
    <pivotField showAll="0"/>
    <pivotField axis="axisRow">
      <items count="5">
        <item x="2"/>
        <item x="0"/>
        <item x="3"/>
        <item x="1"/>
        <item t="default"/>
      </items>
    </pivotField>
    <pivotField axis="axisRow">
      <items count="5">
        <item x="0"/>
        <item x="1"/>
        <item x="2"/>
        <item x="3"/>
        <item t="default"/>
      </items>
    </pivotField>
    <pivotField axis="axisRow">
      <items count="3">
        <item x="1"/>
        <item x="0"/>
        <item t="default"/>
      </items>
    </pivotField>
    <pivotField dataField="1" showAll="0"/>
    <pivotField dataField="1" showAll="0">
      <items count="5">
        <item x="0"/>
        <item x="2"/>
        <item x="3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2"/>
    <field x="3"/>
  </rowFields>
  <rowItems count="53">
    <i>
      <x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>
      <x v="1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>
      <x v="2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Sprints" fld="4" baseField="0" baseItem="0"/>
    <dataField name="Sum of Middle Distance" fld="5" baseField="0" baseItem="0"/>
    <dataField name="Sum of Long Distance" fld="6" baseField="0" baseItem="0"/>
    <dataField name="Sum of Relays" fld="7" baseField="0" baseItem="0"/>
    <dataField name="Sum of Walks" fld="8" baseField="0" baseItem="0"/>
    <dataField name="Sum of Jumps" fld="9" baseField="0" baseItem="0"/>
    <dataField name="Sum of Throws" fld="10" baseField="0" baseItem="0"/>
    <dataField name="Sum of Hurdles" fld="11" baseField="0" baseItem="0"/>
    <dataField name="Sum of Total Point Scores" fld="12" baseField="0" baseItem="0"/>
  </dataFields>
  <formats count="32">
    <format dxfId="182">
      <pivotArea type="all" dataOnly="0" outline="0" fieldPosition="0"/>
    </format>
    <format dxfId="181">
      <pivotArea field="1" type="button" dataOnly="0" labelOnly="1" outline="0" axis="axisRow" fieldPosition="0"/>
    </format>
    <format dxfId="18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79">
      <pivotArea outline="0" collapsedLevelsAreSubtotals="1" fieldPosition="0"/>
    </format>
    <format dxfId="178">
      <pivotArea field="-2" type="button" dataOnly="0" labelOnly="1" outline="0" axis="axisCol" fieldPosition="0"/>
    </format>
    <format dxfId="177">
      <pivotArea type="topRight" dataOnly="0" labelOnly="1" outline="0" fieldPosition="0"/>
    </format>
    <format dxfId="17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75">
      <pivotArea outline="0" collapsedLevelsAreSubtotals="1" fieldPosition="0"/>
    </format>
    <format dxfId="174">
      <pivotArea field="-2" type="button" dataOnly="0" labelOnly="1" outline="0" axis="axisCol" fieldPosition="0"/>
    </format>
    <format dxfId="173">
      <pivotArea type="topRight" dataOnly="0" labelOnly="1" outline="0" fieldPosition="0"/>
    </format>
    <format dxfId="17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7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8">
      <pivotArea dataOnly="0" labelOnly="1" fieldPosition="0">
        <references count="1">
          <reference field="1" count="1">
            <x v="0"/>
          </reference>
        </references>
      </pivotArea>
    </format>
    <format dxfId="157">
      <pivotArea dataOnly="0" labelOnly="1" fieldPosition="0">
        <references count="1">
          <reference field="1" count="1">
            <x v="0"/>
          </reference>
        </references>
      </pivotArea>
    </format>
    <format dxfId="156">
      <pivotArea collapsedLevelsAreSubtotals="1" fieldPosition="0">
        <references count="1">
          <reference field="1" count="1">
            <x v="0"/>
          </reference>
        </references>
      </pivotArea>
    </format>
    <format dxfId="155">
      <pivotArea dataOnly="0" labelOnly="1" fieldPosition="0">
        <references count="1">
          <reference field="1" count="1">
            <x v="0"/>
          </reference>
        </references>
      </pivotArea>
    </format>
    <format dxfId="154">
      <pivotArea collapsedLevelsAreSubtotals="1" fieldPosition="0">
        <references count="1">
          <reference field="1" count="1">
            <x v="0"/>
          </reference>
        </references>
      </pivotArea>
    </format>
    <format dxfId="153">
      <pivotArea dataOnly="0" labelOnly="1" fieldPosition="0">
        <references count="1">
          <reference field="1" count="1">
            <x v="0"/>
          </reference>
        </references>
      </pivotArea>
    </format>
    <format dxfId="152">
      <pivotArea collapsedLevelsAreSubtotals="1" fieldPosition="0">
        <references count="1">
          <reference field="1" count="1">
            <x v="1"/>
          </reference>
        </references>
      </pivotArea>
    </format>
    <format dxfId="151">
      <pivotArea dataOnly="0" labelOnly="1" fieldPosition="0">
        <references count="1">
          <reference field="1" count="1">
            <x v="1"/>
          </reference>
        </references>
      </pivotArea>
    </format>
    <format dxfId="150">
      <pivotArea collapsedLevelsAreSubtotals="1" fieldPosition="0">
        <references count="1">
          <reference field="1" count="1">
            <x v="1"/>
          </reference>
        </references>
      </pivotArea>
    </format>
    <format dxfId="149">
      <pivotArea dataOnly="0" labelOnly="1" fieldPosition="0">
        <references count="1">
          <reference field="1" count="1">
            <x v="1"/>
          </reference>
        </references>
      </pivotArea>
    </format>
    <format dxfId="148">
      <pivotArea collapsedLevelsAreSubtotals="1" fieldPosition="0">
        <references count="1">
          <reference field="1" count="1">
            <x v="2"/>
          </reference>
        </references>
      </pivotArea>
    </format>
    <format dxfId="147">
      <pivotArea dataOnly="0" labelOnly="1" fieldPosition="0">
        <references count="1">
          <reference field="1" count="1">
            <x v="2"/>
          </reference>
        </references>
      </pivotArea>
    </format>
    <format dxfId="146">
      <pivotArea collapsedLevelsAreSubtotals="1" fieldPosition="0">
        <references count="1">
          <reference field="1" count="1">
            <x v="2"/>
          </reference>
        </references>
      </pivotArea>
    </format>
    <format dxfId="145">
      <pivotArea dataOnly="0" labelOnly="1" fieldPosition="0">
        <references count="1">
          <reference field="1" count="1">
            <x v="2"/>
          </reference>
        </references>
      </pivotArea>
    </format>
    <format dxfId="144">
      <pivotArea dataOnly="0" fieldPosition="0">
        <references count="1">
          <reference field="1" count="1">
            <x v="3"/>
          </reference>
        </references>
      </pivotArea>
    </format>
    <format dxfId="143">
      <pivotArea dataOnly="0" fieldPosition="0">
        <references count="1">
          <reference field="1" count="1">
            <x v="3"/>
          </reference>
        </references>
      </pivotArea>
    </format>
    <format dxfId="142">
      <pivotArea grandRow="1" outline="0" collapsedLevelsAreSubtotals="1" fieldPosition="0"/>
    </format>
    <format dxfId="141">
      <pivotArea dataOnly="0" labelOnly="1" grandRow="1" outline="0" fieldPosition="0"/>
    </format>
    <format dxfId="140">
      <pivotArea grandRow="1" outline="0" collapsedLevelsAreSubtotals="1" fieldPosition="0"/>
    </format>
    <format dxfId="139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GRAND TOTAL" updatedVersion="3" minRefreshableVersion="3" showCalcMbrs="0" useAutoFormatting="1" itemPrintTitles="1" createdVersion="3" indent="0" outline="1" outlineData="1" multipleFieldFilters="0">
  <location ref="A1:J47" firstHeaderRow="1" firstDataRow="2" firstDataCol="1"/>
  <pivotFields count="13">
    <pivotField showAll="0"/>
    <pivotField axis="axisRow">
      <items count="5">
        <item x="2"/>
        <item x="0"/>
        <item x="3"/>
        <item x="1"/>
        <item t="default"/>
      </items>
    </pivotField>
    <pivotField axis="axisRow">
      <items count="5">
        <item x="0"/>
        <item x="1"/>
        <item x="2"/>
        <item x="3"/>
        <item t="default"/>
      </items>
    </pivotField>
    <pivotField axis="axisRow">
      <items count="3">
        <item x="1"/>
        <item x="0"/>
        <item t="default"/>
      </items>
    </pivotField>
    <pivotField dataField="1" showAll="0"/>
    <pivotField dataField="1" showAll="0">
      <items count="5">
        <item x="0"/>
        <item x="2"/>
        <item x="3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3"/>
    <field x="2"/>
  </rowFields>
  <rowItems count="45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>
      <x v="2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>
      <x v="3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Sprints" fld="4" baseField="0" baseItem="0"/>
    <dataField name="Sum of Middle Distance" fld="5" baseField="0" baseItem="0"/>
    <dataField name="Sum of Long Distance" fld="6" baseField="0" baseItem="0"/>
    <dataField name="Sum of Relays" fld="7" baseField="0" baseItem="0"/>
    <dataField name="Sum of Walks" fld="8" baseField="0" baseItem="0"/>
    <dataField name="Sum of Jumps" fld="9" baseField="0" baseItem="0"/>
    <dataField name="Sum of Throws" fld="10" baseField="0" baseItem="0"/>
    <dataField name="Sum of Hurdles" fld="11" baseField="0" baseItem="0"/>
    <dataField name="Sum of Total Point Scores" fld="12" baseField="0" baseItem="0"/>
  </dataFields>
  <formats count="29">
    <format dxfId="170">
      <pivotArea type="all" dataOnly="0" outline="0" fieldPosition="0"/>
    </format>
    <format dxfId="169">
      <pivotArea field="1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67">
      <pivotArea outline="0" collapsedLevelsAreSubtotals="1" fieldPosition="0"/>
    </format>
    <format dxfId="166">
      <pivotArea field="-2" type="button" dataOnly="0" labelOnly="1" outline="0" axis="axisCol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63">
      <pivotArea outline="0" collapsedLevelsAreSubtotals="1" fieldPosition="0"/>
    </format>
    <format dxfId="162">
      <pivotArea field="-2" type="button" dataOnly="0" labelOnly="1" outline="0" axis="axisCol" fieldPosition="0"/>
    </format>
    <format dxfId="161">
      <pivotArea type="topRight" dataOnly="0" labelOnly="1" outline="0" fieldPosition="0"/>
    </format>
    <format dxfId="16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4">
      <pivotArea collapsedLevelsAreSubtotals="1" fieldPosition="0">
        <references count="1">
          <reference field="1" count="1">
            <x v="0"/>
          </reference>
        </references>
      </pivotArea>
    </format>
    <format dxfId="73">
      <pivotArea dataOnly="0" labelOnly="1" fieldPosition="0">
        <references count="1">
          <reference field="1" count="1">
            <x v="0"/>
          </reference>
        </references>
      </pivotArea>
    </format>
    <format dxfId="72">
      <pivotArea collapsedLevelsAreSubtotals="1" fieldPosition="0">
        <references count="1">
          <reference field="1" count="1">
            <x v="0"/>
          </reference>
        </references>
      </pivotArea>
    </format>
    <format dxfId="71">
      <pivotArea dataOnly="0" labelOnly="1" fieldPosition="0">
        <references count="1">
          <reference field="1" count="1">
            <x v="0"/>
          </reference>
        </references>
      </pivotArea>
    </format>
    <format dxfId="70">
      <pivotArea collapsedLevelsAreSubtotals="1" fieldPosition="0">
        <references count="1">
          <reference field="1" count="1">
            <x v="1"/>
          </reference>
        </references>
      </pivotArea>
    </format>
    <format dxfId="69">
      <pivotArea dataOnly="0" labelOnly="1" fieldPosition="0">
        <references count="1">
          <reference field="1" count="1">
            <x v="1"/>
          </reference>
        </references>
      </pivotArea>
    </format>
    <format dxfId="68">
      <pivotArea collapsedLevelsAreSubtotals="1" fieldPosition="0">
        <references count="1">
          <reference field="1" count="1">
            <x v="1"/>
          </reference>
        </references>
      </pivotArea>
    </format>
    <format dxfId="67">
      <pivotArea dataOnly="0" labelOnly="1" fieldPosition="0">
        <references count="1">
          <reference field="1" count="1">
            <x v="1"/>
          </reference>
        </references>
      </pivotArea>
    </format>
    <format dxfId="66">
      <pivotArea collapsedLevelsAreSubtotals="1" fieldPosition="0">
        <references count="1">
          <reference field="1" count="1">
            <x v="2"/>
          </reference>
        </references>
      </pivotArea>
    </format>
    <format dxfId="65">
      <pivotArea dataOnly="0" labelOnly="1" fieldPosition="0">
        <references count="1">
          <reference field="1" count="1">
            <x v="2"/>
          </reference>
        </references>
      </pivotArea>
    </format>
    <format dxfId="64">
      <pivotArea collapsedLevelsAreSubtotals="1" fieldPosition="0">
        <references count="1">
          <reference field="1" count="1">
            <x v="2"/>
          </reference>
        </references>
      </pivotArea>
    </format>
    <format dxfId="63">
      <pivotArea dataOnly="0" labelOnly="1" fieldPosition="0">
        <references count="1">
          <reference field="1" count="1">
            <x v="2"/>
          </reference>
        </references>
      </pivotArea>
    </format>
    <format dxfId="62">
      <pivotArea collapsedLevelsAreSubtotals="1" fieldPosition="0">
        <references count="1">
          <reference field="1" count="1">
            <x v="3"/>
          </reference>
        </references>
      </pivotArea>
    </format>
    <format dxfId="61">
      <pivotArea dataOnly="0" labelOnly="1" fieldPosition="0">
        <references count="1">
          <reference field="1" count="1">
            <x v="3"/>
          </reference>
        </references>
      </pivotArea>
    </format>
    <format dxfId="60">
      <pivotArea collapsedLevelsAreSubtotals="1" fieldPosition="0">
        <references count="1">
          <reference field="1" count="1">
            <x v="3"/>
          </reference>
        </references>
      </pivotArea>
    </format>
    <format dxfId="59">
      <pivotArea dataOnly="0" labelOnly="1" fieldPosition="0">
        <references count="1">
          <reference field="1" count="1">
            <x v="3"/>
          </reference>
        </references>
      </pivotArea>
    </format>
    <format dxfId="58">
      <pivotArea dataOnly="0" grandRow="1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6" defaultRowHeight="15" x14ac:dyDescent="0.25"/>
  <cols>
    <col min="1" max="3" width="16" style="1"/>
    <col min="4" max="4" width="9.7109375" style="1" customWidth="1"/>
    <col min="5" max="12" width="9.5703125" style="2" customWidth="1"/>
    <col min="13" max="13" width="16" style="1"/>
    <col min="14" max="14" width="15.28515625" style="1" customWidth="1"/>
    <col min="15" max="16384" width="16" style="1"/>
  </cols>
  <sheetData>
    <row r="1" spans="1:14" s="3" customFormat="1" ht="30" x14ac:dyDescent="0.25">
      <c r="A1" s="20" t="s">
        <v>0</v>
      </c>
      <c r="B1" s="20" t="s">
        <v>1</v>
      </c>
      <c r="C1" s="20" t="s">
        <v>2</v>
      </c>
      <c r="D1" s="20" t="s">
        <v>3</v>
      </c>
      <c r="E1" s="21" t="s">
        <v>38</v>
      </c>
      <c r="F1" s="21" t="s">
        <v>39</v>
      </c>
      <c r="G1" s="21" t="s">
        <v>40</v>
      </c>
      <c r="H1" s="21" t="s">
        <v>41</v>
      </c>
      <c r="I1" s="21" t="s">
        <v>42</v>
      </c>
      <c r="J1" s="21" t="s">
        <v>43</v>
      </c>
      <c r="K1" s="21" t="s">
        <v>44</v>
      </c>
      <c r="L1" s="21" t="s">
        <v>45</v>
      </c>
      <c r="M1" s="20" t="s">
        <v>58</v>
      </c>
    </row>
    <row r="2" spans="1:14" x14ac:dyDescent="0.25">
      <c r="A2" s="22" t="s">
        <v>4</v>
      </c>
      <c r="B2" s="22" t="s">
        <v>5</v>
      </c>
      <c r="C2" s="23" t="s">
        <v>46</v>
      </c>
      <c r="D2" s="22" t="s">
        <v>7</v>
      </c>
      <c r="E2" s="24"/>
      <c r="F2" s="24">
        <v>1</v>
      </c>
      <c r="G2" s="24"/>
      <c r="H2" s="24"/>
      <c r="I2" s="24"/>
      <c r="J2" s="24"/>
      <c r="K2" s="24"/>
      <c r="L2" s="24"/>
      <c r="M2" s="24">
        <f t="shared" ref="M2:M27" si="0">SUM(E2:L2)</f>
        <v>1</v>
      </c>
    </row>
    <row r="3" spans="1:14" x14ac:dyDescent="0.25">
      <c r="A3" s="22" t="s">
        <v>8</v>
      </c>
      <c r="B3" s="22" t="s">
        <v>5</v>
      </c>
      <c r="C3" s="25" t="s">
        <v>6</v>
      </c>
      <c r="D3" s="22" t="s">
        <v>9</v>
      </c>
      <c r="E3" s="24">
        <v>2</v>
      </c>
      <c r="F3" s="24"/>
      <c r="G3" s="24"/>
      <c r="H3" s="24"/>
      <c r="I3" s="24"/>
      <c r="J3" s="24"/>
      <c r="K3" s="24"/>
      <c r="L3" s="24"/>
      <c r="M3" s="24">
        <f t="shared" si="0"/>
        <v>2</v>
      </c>
    </row>
    <row r="4" spans="1:14" x14ac:dyDescent="0.25">
      <c r="A4" s="22" t="s">
        <v>10</v>
      </c>
      <c r="B4" s="22" t="s">
        <v>5</v>
      </c>
      <c r="C4" s="25" t="s">
        <v>11</v>
      </c>
      <c r="D4" s="22" t="s">
        <v>9</v>
      </c>
      <c r="E4" s="24"/>
      <c r="F4" s="24"/>
      <c r="G4" s="24"/>
      <c r="H4" s="24"/>
      <c r="I4" s="24"/>
      <c r="J4" s="24"/>
      <c r="K4" s="24">
        <v>1</v>
      </c>
      <c r="L4" s="24"/>
      <c r="M4" s="24">
        <f t="shared" si="0"/>
        <v>1</v>
      </c>
      <c r="N4"/>
    </row>
    <row r="5" spans="1:14" x14ac:dyDescent="0.25">
      <c r="A5" s="22" t="s">
        <v>12</v>
      </c>
      <c r="B5" s="22" t="s">
        <v>5</v>
      </c>
      <c r="C5" s="25" t="s">
        <v>47</v>
      </c>
      <c r="D5" s="22" t="s">
        <v>7</v>
      </c>
      <c r="E5" s="24"/>
      <c r="F5" s="24"/>
      <c r="G5" s="24"/>
      <c r="H5" s="24"/>
      <c r="I5" s="24"/>
      <c r="J5" s="24"/>
      <c r="K5" s="24">
        <v>2</v>
      </c>
      <c r="L5" s="24"/>
      <c r="M5" s="24">
        <f t="shared" si="0"/>
        <v>2</v>
      </c>
      <c r="N5"/>
    </row>
    <row r="6" spans="1:14" x14ac:dyDescent="0.25">
      <c r="A6" s="22" t="s">
        <v>13</v>
      </c>
      <c r="B6" s="22" t="s">
        <v>5</v>
      </c>
      <c r="C6" s="25" t="s">
        <v>6</v>
      </c>
      <c r="D6" s="22" t="s">
        <v>9</v>
      </c>
      <c r="E6" s="24"/>
      <c r="F6" s="24">
        <v>2</v>
      </c>
      <c r="G6" s="24"/>
      <c r="H6" s="24"/>
      <c r="I6" s="24"/>
      <c r="J6" s="24"/>
      <c r="K6" s="24"/>
      <c r="L6" s="24">
        <v>1</v>
      </c>
      <c r="M6" s="24">
        <f t="shared" si="0"/>
        <v>3</v>
      </c>
      <c r="N6"/>
    </row>
    <row r="7" spans="1:14" x14ac:dyDescent="0.25">
      <c r="A7" s="22" t="s">
        <v>14</v>
      </c>
      <c r="B7" s="22" t="s">
        <v>5</v>
      </c>
      <c r="C7" s="25" t="s">
        <v>11</v>
      </c>
      <c r="D7" s="22" t="s">
        <v>7</v>
      </c>
      <c r="E7" s="24"/>
      <c r="F7" s="24">
        <v>3</v>
      </c>
      <c r="G7" s="24"/>
      <c r="H7" s="24"/>
      <c r="I7" s="24"/>
      <c r="J7" s="24"/>
      <c r="K7" s="24"/>
      <c r="L7" s="24"/>
      <c r="M7" s="24">
        <f t="shared" si="0"/>
        <v>3</v>
      </c>
      <c r="N7"/>
    </row>
    <row r="8" spans="1:14" x14ac:dyDescent="0.25">
      <c r="A8" s="22" t="s">
        <v>15</v>
      </c>
      <c r="B8" s="22" t="s">
        <v>16</v>
      </c>
      <c r="C8" s="23" t="s">
        <v>46</v>
      </c>
      <c r="D8" s="22" t="s">
        <v>7</v>
      </c>
      <c r="E8" s="24"/>
      <c r="F8" s="24"/>
      <c r="G8" s="24">
        <v>1</v>
      </c>
      <c r="H8" s="24"/>
      <c r="I8" s="24"/>
      <c r="J8" s="24"/>
      <c r="K8" s="24"/>
      <c r="L8" s="24"/>
      <c r="M8" s="24">
        <f t="shared" si="0"/>
        <v>1</v>
      </c>
      <c r="N8"/>
    </row>
    <row r="9" spans="1:14" x14ac:dyDescent="0.25">
      <c r="A9" s="22" t="s">
        <v>17</v>
      </c>
      <c r="B9" s="22" t="s">
        <v>16</v>
      </c>
      <c r="C9" s="25" t="s">
        <v>6</v>
      </c>
      <c r="D9" s="22" t="s">
        <v>7</v>
      </c>
      <c r="E9" s="24">
        <v>1</v>
      </c>
      <c r="F9" s="24"/>
      <c r="G9" s="24"/>
      <c r="H9" s="24"/>
      <c r="I9" s="24"/>
      <c r="J9" s="24"/>
      <c r="K9" s="24"/>
      <c r="L9" s="24"/>
      <c r="M9" s="24">
        <f t="shared" si="0"/>
        <v>1</v>
      </c>
      <c r="N9"/>
    </row>
    <row r="10" spans="1:14" x14ac:dyDescent="0.25">
      <c r="A10" s="22" t="s">
        <v>18</v>
      </c>
      <c r="B10" s="22" t="s">
        <v>16</v>
      </c>
      <c r="C10" s="23" t="s">
        <v>46</v>
      </c>
      <c r="D10" s="22" t="s">
        <v>7</v>
      </c>
      <c r="E10" s="24"/>
      <c r="F10" s="24"/>
      <c r="G10" s="24"/>
      <c r="H10" s="24"/>
      <c r="I10" s="24"/>
      <c r="J10" s="24"/>
      <c r="K10" s="24"/>
      <c r="L10" s="24"/>
      <c r="M10" s="24">
        <f t="shared" si="0"/>
        <v>0</v>
      </c>
      <c r="N10"/>
    </row>
    <row r="11" spans="1:14" x14ac:dyDescent="0.25">
      <c r="A11" s="22" t="s">
        <v>19</v>
      </c>
      <c r="B11" s="22" t="s">
        <v>16</v>
      </c>
      <c r="C11" s="25" t="s">
        <v>11</v>
      </c>
      <c r="D11" s="22" t="s">
        <v>9</v>
      </c>
      <c r="E11" s="24"/>
      <c r="F11" s="24"/>
      <c r="G11" s="24"/>
      <c r="H11" s="24"/>
      <c r="I11" s="24"/>
      <c r="J11" s="24">
        <v>2</v>
      </c>
      <c r="K11" s="24"/>
      <c r="L11" s="24"/>
      <c r="M11" s="24">
        <f t="shared" si="0"/>
        <v>2</v>
      </c>
      <c r="N11"/>
    </row>
    <row r="12" spans="1:14" x14ac:dyDescent="0.25">
      <c r="A12" s="22" t="s">
        <v>20</v>
      </c>
      <c r="B12" s="22" t="s">
        <v>16</v>
      </c>
      <c r="C12" s="25" t="s">
        <v>47</v>
      </c>
      <c r="D12" s="22" t="s">
        <v>9</v>
      </c>
      <c r="E12" s="24"/>
      <c r="F12" s="24"/>
      <c r="G12" s="24"/>
      <c r="H12" s="24"/>
      <c r="I12" s="24"/>
      <c r="J12" s="24"/>
      <c r="K12" s="24"/>
      <c r="L12" s="24">
        <v>2</v>
      </c>
      <c r="M12" s="24">
        <f t="shared" si="0"/>
        <v>2</v>
      </c>
      <c r="N12"/>
    </row>
    <row r="13" spans="1:14" x14ac:dyDescent="0.25">
      <c r="A13" s="22" t="s">
        <v>21</v>
      </c>
      <c r="B13" s="22" t="s">
        <v>16</v>
      </c>
      <c r="C13" s="25" t="s">
        <v>6</v>
      </c>
      <c r="D13" s="22" t="s">
        <v>9</v>
      </c>
      <c r="E13" s="24"/>
      <c r="F13" s="24"/>
      <c r="G13" s="24"/>
      <c r="H13" s="24"/>
      <c r="I13" s="24"/>
      <c r="J13" s="24"/>
      <c r="K13" s="24"/>
      <c r="L13" s="24"/>
      <c r="M13" s="24">
        <f t="shared" si="0"/>
        <v>0</v>
      </c>
      <c r="N13"/>
    </row>
    <row r="14" spans="1:14" x14ac:dyDescent="0.25">
      <c r="A14" s="22" t="s">
        <v>22</v>
      </c>
      <c r="B14" s="22" t="s">
        <v>16</v>
      </c>
      <c r="C14" s="25" t="s">
        <v>6</v>
      </c>
      <c r="D14" s="22" t="s">
        <v>7</v>
      </c>
      <c r="E14" s="24"/>
      <c r="F14" s="24"/>
      <c r="G14" s="24"/>
      <c r="H14" s="24"/>
      <c r="I14" s="24"/>
      <c r="J14" s="24"/>
      <c r="K14" s="24"/>
      <c r="L14" s="24"/>
      <c r="M14" s="24">
        <f t="shared" si="0"/>
        <v>0</v>
      </c>
      <c r="N14"/>
    </row>
    <row r="15" spans="1:14" x14ac:dyDescent="0.25">
      <c r="A15" s="22" t="s">
        <v>23</v>
      </c>
      <c r="B15" s="22" t="s">
        <v>24</v>
      </c>
      <c r="C15" s="23" t="s">
        <v>46</v>
      </c>
      <c r="D15" s="22" t="s">
        <v>9</v>
      </c>
      <c r="E15" s="24"/>
      <c r="F15" s="24"/>
      <c r="G15" s="24"/>
      <c r="H15" s="24">
        <v>2</v>
      </c>
      <c r="I15" s="24"/>
      <c r="J15" s="24"/>
      <c r="K15" s="24"/>
      <c r="L15" s="24"/>
      <c r="M15" s="24">
        <f t="shared" si="0"/>
        <v>2</v>
      </c>
      <c r="N15"/>
    </row>
    <row r="16" spans="1:14" x14ac:dyDescent="0.25">
      <c r="A16" s="22" t="s">
        <v>25</v>
      </c>
      <c r="B16" s="22" t="s">
        <v>24</v>
      </c>
      <c r="C16" s="25" t="s">
        <v>47</v>
      </c>
      <c r="D16" s="22" t="s">
        <v>7</v>
      </c>
      <c r="E16" s="24"/>
      <c r="F16" s="24"/>
      <c r="G16" s="24"/>
      <c r="H16" s="24"/>
      <c r="I16" s="24"/>
      <c r="J16" s="24"/>
      <c r="K16" s="24"/>
      <c r="L16" s="24"/>
      <c r="M16" s="24">
        <f t="shared" si="0"/>
        <v>0</v>
      </c>
      <c r="N16"/>
    </row>
    <row r="17" spans="1:14" x14ac:dyDescent="0.25">
      <c r="A17" s="22" t="s">
        <v>26</v>
      </c>
      <c r="B17" s="22" t="s">
        <v>24</v>
      </c>
      <c r="C17" s="25" t="s">
        <v>47</v>
      </c>
      <c r="D17" s="22" t="s">
        <v>9</v>
      </c>
      <c r="E17" s="24"/>
      <c r="F17" s="24"/>
      <c r="G17" s="24"/>
      <c r="H17" s="24">
        <v>3</v>
      </c>
      <c r="I17" s="24"/>
      <c r="J17" s="24"/>
      <c r="K17" s="24"/>
      <c r="L17" s="24"/>
      <c r="M17" s="24">
        <f t="shared" si="0"/>
        <v>3</v>
      </c>
      <c r="N17"/>
    </row>
    <row r="18" spans="1:14" x14ac:dyDescent="0.25">
      <c r="A18" s="22" t="s">
        <v>27</v>
      </c>
      <c r="B18" s="22" t="s">
        <v>24</v>
      </c>
      <c r="C18" s="25" t="s">
        <v>11</v>
      </c>
      <c r="D18" s="22" t="s">
        <v>7</v>
      </c>
      <c r="E18" s="24"/>
      <c r="F18" s="24"/>
      <c r="G18" s="24"/>
      <c r="H18" s="24"/>
      <c r="I18" s="24"/>
      <c r="J18" s="24">
        <v>3</v>
      </c>
      <c r="K18" s="24"/>
      <c r="L18" s="24"/>
      <c r="M18" s="24">
        <f t="shared" si="0"/>
        <v>3</v>
      </c>
      <c r="N18"/>
    </row>
    <row r="19" spans="1:14" x14ac:dyDescent="0.25">
      <c r="A19" s="22" t="s">
        <v>28</v>
      </c>
      <c r="B19" s="22" t="s">
        <v>24</v>
      </c>
      <c r="C19" s="25" t="s">
        <v>11</v>
      </c>
      <c r="D19" s="22" t="s">
        <v>7</v>
      </c>
      <c r="E19" s="24"/>
      <c r="F19" s="24"/>
      <c r="G19" s="24"/>
      <c r="H19" s="24"/>
      <c r="I19" s="24"/>
      <c r="J19" s="24"/>
      <c r="K19" s="24"/>
      <c r="L19" s="24"/>
      <c r="M19" s="24">
        <f t="shared" si="0"/>
        <v>0</v>
      </c>
      <c r="N19"/>
    </row>
    <row r="20" spans="1:14" x14ac:dyDescent="0.25">
      <c r="A20" s="22" t="s">
        <v>29</v>
      </c>
      <c r="B20" s="22" t="s">
        <v>24</v>
      </c>
      <c r="C20" s="23" t="s">
        <v>46</v>
      </c>
      <c r="D20" s="22" t="s">
        <v>7</v>
      </c>
      <c r="E20" s="24"/>
      <c r="F20" s="24"/>
      <c r="G20" s="24"/>
      <c r="H20" s="24"/>
      <c r="I20" s="24"/>
      <c r="J20" s="24"/>
      <c r="K20" s="24"/>
      <c r="L20" s="24"/>
      <c r="M20" s="24">
        <f t="shared" si="0"/>
        <v>0</v>
      </c>
      <c r="N20"/>
    </row>
    <row r="21" spans="1:14" x14ac:dyDescent="0.25">
      <c r="A21" s="22" t="s">
        <v>30</v>
      </c>
      <c r="B21" s="22" t="s">
        <v>24</v>
      </c>
      <c r="C21" s="25" t="s">
        <v>47</v>
      </c>
      <c r="D21" s="22" t="s">
        <v>7</v>
      </c>
      <c r="E21" s="24"/>
      <c r="F21" s="24"/>
      <c r="G21" s="24"/>
      <c r="H21" s="24"/>
      <c r="I21" s="24"/>
      <c r="J21" s="24"/>
      <c r="K21" s="24"/>
      <c r="L21" s="24">
        <v>3</v>
      </c>
      <c r="M21" s="24">
        <f t="shared" si="0"/>
        <v>3</v>
      </c>
      <c r="N21"/>
    </row>
    <row r="22" spans="1:14" x14ac:dyDescent="0.25">
      <c r="A22" s="22" t="s">
        <v>31</v>
      </c>
      <c r="B22" s="22" t="s">
        <v>32</v>
      </c>
      <c r="C22" s="25" t="s">
        <v>6</v>
      </c>
      <c r="D22" s="22" t="s">
        <v>7</v>
      </c>
      <c r="E22" s="24">
        <v>3</v>
      </c>
      <c r="F22" s="24"/>
      <c r="G22" s="24"/>
      <c r="H22" s="24"/>
      <c r="I22" s="24">
        <v>3</v>
      </c>
      <c r="J22" s="24"/>
      <c r="K22" s="24"/>
      <c r="L22" s="24"/>
      <c r="M22" s="24">
        <f t="shared" si="0"/>
        <v>6</v>
      </c>
      <c r="N22"/>
    </row>
    <row r="23" spans="1:14" x14ac:dyDescent="0.25">
      <c r="A23" s="22" t="s">
        <v>33</v>
      </c>
      <c r="B23" s="22" t="s">
        <v>32</v>
      </c>
      <c r="C23" s="25" t="s">
        <v>6</v>
      </c>
      <c r="D23" s="22" t="s">
        <v>9</v>
      </c>
      <c r="E23" s="24"/>
      <c r="F23" s="24"/>
      <c r="G23" s="24">
        <v>2</v>
      </c>
      <c r="H23" s="24"/>
      <c r="I23" s="24">
        <v>2</v>
      </c>
      <c r="J23" s="24"/>
      <c r="K23" s="24"/>
      <c r="L23" s="24"/>
      <c r="M23" s="24">
        <f t="shared" si="0"/>
        <v>4</v>
      </c>
      <c r="N23"/>
    </row>
    <row r="24" spans="1:14" x14ac:dyDescent="0.25">
      <c r="A24" s="22" t="s">
        <v>34</v>
      </c>
      <c r="B24" s="22" t="s">
        <v>32</v>
      </c>
      <c r="C24" s="25" t="s">
        <v>47</v>
      </c>
      <c r="D24" s="22" t="s">
        <v>7</v>
      </c>
      <c r="E24" s="24"/>
      <c r="F24" s="24"/>
      <c r="G24" s="24"/>
      <c r="H24" s="24"/>
      <c r="I24" s="24"/>
      <c r="J24" s="24"/>
      <c r="K24" s="24"/>
      <c r="L24" s="24"/>
      <c r="M24" s="24">
        <f t="shared" si="0"/>
        <v>0</v>
      </c>
      <c r="N24"/>
    </row>
    <row r="25" spans="1:14" x14ac:dyDescent="0.25">
      <c r="A25" s="22" t="s">
        <v>35</v>
      </c>
      <c r="B25" s="22" t="s">
        <v>32</v>
      </c>
      <c r="C25" s="23" t="s">
        <v>46</v>
      </c>
      <c r="D25" s="22" t="s">
        <v>9</v>
      </c>
      <c r="E25" s="24"/>
      <c r="F25" s="24"/>
      <c r="G25" s="24">
        <v>3</v>
      </c>
      <c r="H25" s="24"/>
      <c r="I25" s="24"/>
      <c r="J25" s="24">
        <v>1</v>
      </c>
      <c r="K25" s="24"/>
      <c r="L25" s="24"/>
      <c r="M25" s="24">
        <f t="shared" si="0"/>
        <v>4</v>
      </c>
      <c r="N25"/>
    </row>
    <row r="26" spans="1:14" x14ac:dyDescent="0.25">
      <c r="A26" s="22" t="s">
        <v>36</v>
      </c>
      <c r="B26" s="22" t="s">
        <v>32</v>
      </c>
      <c r="C26" s="25" t="s">
        <v>11</v>
      </c>
      <c r="D26" s="22" t="s">
        <v>9</v>
      </c>
      <c r="E26" s="24"/>
      <c r="F26" s="24"/>
      <c r="G26" s="24"/>
      <c r="H26" s="24">
        <v>1</v>
      </c>
      <c r="I26" s="24">
        <v>1</v>
      </c>
      <c r="J26" s="24"/>
      <c r="K26" s="24"/>
      <c r="L26" s="24"/>
      <c r="M26" s="24">
        <f t="shared" si="0"/>
        <v>2</v>
      </c>
      <c r="N26"/>
    </row>
    <row r="27" spans="1:14" x14ac:dyDescent="0.25">
      <c r="A27" s="22" t="s">
        <v>37</v>
      </c>
      <c r="B27" s="22" t="s">
        <v>32</v>
      </c>
      <c r="C27" s="23" t="s">
        <v>46</v>
      </c>
      <c r="D27" s="22" t="s">
        <v>9</v>
      </c>
      <c r="E27" s="24"/>
      <c r="F27" s="24"/>
      <c r="G27" s="24"/>
      <c r="H27" s="24"/>
      <c r="I27" s="24"/>
      <c r="J27" s="24"/>
      <c r="K27" s="24">
        <v>3</v>
      </c>
      <c r="L27" s="24"/>
      <c r="M27" s="24">
        <f t="shared" si="0"/>
        <v>3</v>
      </c>
      <c r="N27"/>
    </row>
    <row r="28" spans="1:14" x14ac:dyDescent="0.25">
      <c r="N28"/>
    </row>
    <row r="29" spans="1:14" x14ac:dyDescent="0.25">
      <c r="N29"/>
    </row>
    <row r="30" spans="1:14" x14ac:dyDescent="0.25">
      <c r="A30" s="20" t="s">
        <v>61</v>
      </c>
      <c r="B30" s="14">
        <v>3</v>
      </c>
      <c r="N30"/>
    </row>
    <row r="31" spans="1:14" x14ac:dyDescent="0.25">
      <c r="A31" s="20" t="s">
        <v>62</v>
      </c>
      <c r="B31" s="14">
        <v>2</v>
      </c>
      <c r="N31"/>
    </row>
    <row r="32" spans="1:14" x14ac:dyDescent="0.25">
      <c r="A32" s="20" t="s">
        <v>63</v>
      </c>
      <c r="B32" s="14">
        <v>1</v>
      </c>
      <c r="N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8"/>
  <sheetViews>
    <sheetView workbookViewId="0">
      <selection activeCell="I2" sqref="I2"/>
    </sheetView>
  </sheetViews>
  <sheetFormatPr defaultRowHeight="15" x14ac:dyDescent="0.25"/>
  <cols>
    <col min="1" max="1" width="16.7109375" style="1" customWidth="1"/>
    <col min="2" max="2" width="11" style="1" customWidth="1"/>
    <col min="3" max="4" width="16.7109375" style="1" customWidth="1"/>
    <col min="5" max="9" width="12.140625" style="1" customWidth="1"/>
    <col min="10" max="11" width="16.7109375" style="1" customWidth="1"/>
    <col min="12" max="12" width="7.85546875" customWidth="1"/>
    <col min="13" max="13" width="7.140625" customWidth="1"/>
    <col min="15" max="16" width="8.5703125" customWidth="1"/>
    <col min="17" max="19" width="7.140625" customWidth="1"/>
    <col min="20" max="20" width="7.42578125" customWidth="1"/>
    <col min="21" max="21" width="7.85546875" customWidth="1"/>
    <col min="22" max="23" width="7.140625" customWidth="1"/>
    <col min="24" max="25" width="8.5703125" customWidth="1"/>
    <col min="26" max="28" width="7.140625" customWidth="1"/>
    <col min="29" max="29" width="7.42578125" customWidth="1"/>
    <col min="30" max="30" width="7.85546875" customWidth="1"/>
    <col min="31" max="32" width="7.140625" customWidth="1"/>
    <col min="33" max="34" width="8.5703125" customWidth="1"/>
    <col min="35" max="37" width="7.140625" customWidth="1"/>
    <col min="38" max="38" width="7.42578125" customWidth="1"/>
    <col min="39" max="39" width="7.85546875" customWidth="1"/>
    <col min="40" max="41" width="7.140625" customWidth="1"/>
    <col min="42" max="43" width="8.5703125" customWidth="1"/>
    <col min="44" max="46" width="7.140625" customWidth="1"/>
    <col min="47" max="47" width="7.42578125" customWidth="1"/>
    <col min="48" max="48" width="7.85546875" customWidth="1"/>
    <col min="49" max="49" width="7.140625" customWidth="1"/>
    <col min="51" max="52" width="8.5703125" customWidth="1"/>
    <col min="53" max="55" width="7.140625" customWidth="1"/>
    <col min="56" max="56" width="7.42578125" customWidth="1"/>
    <col min="57" max="57" width="7.85546875" customWidth="1"/>
    <col min="58" max="59" width="7.140625" customWidth="1"/>
    <col min="60" max="61" width="8.5703125" customWidth="1"/>
    <col min="62" max="64" width="7.140625" customWidth="1"/>
    <col min="65" max="65" width="7.42578125" customWidth="1"/>
    <col min="66" max="66" width="7.85546875" customWidth="1"/>
    <col min="67" max="67" width="7.140625" customWidth="1"/>
    <col min="68" max="68" width="10.28515625" bestFit="1" customWidth="1"/>
    <col min="69" max="70" width="8.5703125" customWidth="1"/>
    <col min="71" max="73" width="7.140625" customWidth="1"/>
    <col min="74" max="74" width="7.42578125" customWidth="1"/>
    <col min="75" max="75" width="7.85546875" customWidth="1"/>
    <col min="76" max="76" width="7.140625" customWidth="1"/>
    <col min="77" max="77" width="7.42578125" customWidth="1"/>
    <col min="78" max="79" width="8.5703125" customWidth="1"/>
    <col min="80" max="82" width="7.140625" customWidth="1"/>
    <col min="83" max="83" width="7.42578125" customWidth="1"/>
    <col min="84" max="84" width="7.85546875" customWidth="1"/>
    <col min="85" max="86" width="7.140625" customWidth="1"/>
    <col min="87" max="88" width="8.5703125" customWidth="1"/>
    <col min="89" max="91" width="7.140625" customWidth="1"/>
    <col min="92" max="92" width="7.42578125" customWidth="1"/>
    <col min="93" max="93" width="7.85546875" customWidth="1"/>
    <col min="94" max="95" width="7.140625" customWidth="1"/>
    <col min="96" max="97" width="8.5703125" customWidth="1"/>
    <col min="98" max="100" width="7.140625" customWidth="1"/>
    <col min="101" max="101" width="7.42578125" customWidth="1"/>
    <col min="102" max="102" width="7.85546875" customWidth="1"/>
    <col min="103" max="104" width="7.140625" customWidth="1"/>
    <col min="105" max="106" width="8.5703125" customWidth="1"/>
    <col min="107" max="109" width="7.140625" customWidth="1"/>
    <col min="110" max="110" width="7.42578125" customWidth="1"/>
    <col min="111" max="111" width="7.85546875" customWidth="1"/>
    <col min="112" max="113" width="7.140625" customWidth="1"/>
    <col min="114" max="115" width="8.5703125" customWidth="1"/>
    <col min="116" max="118" width="7.140625" customWidth="1"/>
    <col min="119" max="119" width="7.42578125" customWidth="1"/>
    <col min="120" max="120" width="7.85546875" customWidth="1"/>
    <col min="121" max="122" width="7.140625" customWidth="1"/>
    <col min="123" max="124" width="8.5703125" customWidth="1"/>
    <col min="125" max="127" width="7.140625" customWidth="1"/>
    <col min="128" max="128" width="7.42578125" customWidth="1"/>
    <col min="129" max="129" width="7.85546875" customWidth="1"/>
    <col min="130" max="130" width="7.140625" customWidth="1"/>
    <col min="131" max="131" width="8.28515625" customWidth="1"/>
    <col min="132" max="133" width="8.5703125" customWidth="1"/>
    <col min="134" max="136" width="7.140625" customWidth="1"/>
    <col min="137" max="137" width="7.42578125" customWidth="1"/>
    <col min="138" max="138" width="7.85546875" customWidth="1"/>
    <col min="139" max="140" width="7.140625" customWidth="1"/>
    <col min="141" max="142" width="8.5703125" customWidth="1"/>
    <col min="143" max="145" width="7.140625" customWidth="1"/>
    <col min="146" max="146" width="7.42578125" customWidth="1"/>
    <col min="147" max="147" width="7.85546875" customWidth="1"/>
    <col min="148" max="149" width="7.140625" customWidth="1"/>
    <col min="150" max="151" width="8.5703125" customWidth="1"/>
    <col min="152" max="154" width="7.140625" customWidth="1"/>
    <col min="155" max="155" width="7.42578125" customWidth="1"/>
    <col min="156" max="156" width="7.85546875" customWidth="1"/>
    <col min="157" max="158" width="7.140625" customWidth="1"/>
    <col min="159" max="160" width="8.5703125" customWidth="1"/>
    <col min="161" max="163" width="7.140625" customWidth="1"/>
    <col min="164" max="164" width="7.42578125" customWidth="1"/>
    <col min="165" max="165" width="7.85546875" customWidth="1"/>
    <col min="166" max="167" width="7.140625" customWidth="1"/>
    <col min="168" max="169" width="8.5703125" customWidth="1"/>
    <col min="170" max="172" width="7.140625" customWidth="1"/>
    <col min="173" max="173" width="7.42578125" customWidth="1"/>
    <col min="174" max="174" width="7.85546875" customWidth="1"/>
    <col min="175" max="175" width="7.140625" customWidth="1"/>
    <col min="176" max="176" width="9.7109375" bestFit="1" customWidth="1"/>
    <col min="177" max="178" width="8.5703125" customWidth="1"/>
    <col min="179" max="181" width="7.140625" customWidth="1"/>
    <col min="182" max="182" width="7.42578125" customWidth="1"/>
    <col min="183" max="183" width="7.85546875" customWidth="1"/>
    <col min="184" max="184" width="7.140625" customWidth="1"/>
    <col min="185" max="185" width="7.5703125" customWidth="1"/>
    <col min="186" max="187" width="8.5703125" customWidth="1"/>
    <col min="188" max="190" width="7.140625" customWidth="1"/>
    <col min="191" max="191" width="7.42578125" customWidth="1"/>
    <col min="192" max="192" width="7.85546875" customWidth="1"/>
    <col min="193" max="193" width="7.140625" customWidth="1"/>
    <col min="194" max="194" width="7.5703125" customWidth="1"/>
    <col min="195" max="196" width="8.5703125" customWidth="1"/>
    <col min="197" max="199" width="7.140625" customWidth="1"/>
    <col min="200" max="200" width="7.42578125" customWidth="1"/>
    <col min="201" max="201" width="7.85546875" customWidth="1"/>
    <col min="202" max="203" width="7.140625" customWidth="1"/>
    <col min="204" max="205" width="8.5703125" customWidth="1"/>
    <col min="206" max="208" width="7.140625" customWidth="1"/>
    <col min="209" max="209" width="7.42578125" customWidth="1"/>
    <col min="210" max="210" width="7.85546875" customWidth="1"/>
    <col min="211" max="212" width="7.140625" customWidth="1"/>
    <col min="213" max="214" width="8.5703125" customWidth="1"/>
    <col min="215" max="217" width="7.140625" customWidth="1"/>
    <col min="218" max="218" width="7.42578125" customWidth="1"/>
    <col min="219" max="219" width="7.85546875" customWidth="1"/>
    <col min="220" max="220" width="7.140625" customWidth="1"/>
    <col min="221" max="221" width="18.85546875" bestFit="1" customWidth="1"/>
    <col min="222" max="222" width="27.28515625" bestFit="1" customWidth="1"/>
    <col min="223" max="223" width="25" bestFit="1" customWidth="1"/>
    <col min="224" max="224" width="18.42578125" bestFit="1" customWidth="1"/>
    <col min="225" max="225" width="18" bestFit="1" customWidth="1"/>
    <col min="226" max="226" width="18.28515625" bestFit="1" customWidth="1"/>
    <col min="227" max="227" width="19.140625" bestFit="1" customWidth="1"/>
    <col min="228" max="228" width="19.5703125" bestFit="1" customWidth="1"/>
    <col min="229" max="229" width="28.7109375" bestFit="1" customWidth="1"/>
  </cols>
  <sheetData>
    <row r="1" spans="1:229" x14ac:dyDescent="0.25">
      <c r="A1" s="19"/>
      <c r="B1" s="20" t="s">
        <v>38</v>
      </c>
      <c r="C1" s="20" t="s">
        <v>39</v>
      </c>
      <c r="D1" s="20" t="s">
        <v>40</v>
      </c>
      <c r="E1" s="20" t="s">
        <v>41</v>
      </c>
      <c r="F1" s="20" t="s">
        <v>42</v>
      </c>
      <c r="G1" s="20" t="s">
        <v>43</v>
      </c>
      <c r="H1" s="20" t="s">
        <v>44</v>
      </c>
      <c r="I1" s="20" t="s">
        <v>45</v>
      </c>
    </row>
    <row r="2" spans="1:229" s="12" customFormat="1" x14ac:dyDescent="0.25">
      <c r="A2" s="19" t="s">
        <v>60</v>
      </c>
      <c r="B2" s="14" t="str">
        <f>LOOKUP($B$6,'Raw Data'!E2:E27,'Raw Data'!$A$2:$A$27)</f>
        <v>Uday</v>
      </c>
      <c r="C2" s="14" t="str">
        <f>LOOKUP($B$6,'Raw Data'!F2:F27,'Raw Data'!$A$2:$A$27)</f>
        <v>Finch</v>
      </c>
      <c r="D2" s="14" t="str">
        <f>LOOKUP($B$6,'Raw Data'!G2:G27,'Raw Data'!$A$2:$A$27)</f>
        <v>Xaviera</v>
      </c>
      <c r="E2" s="14" t="str">
        <f>LOOKUP($B$6,'Raw Data'!H2:H27,'Raw Data'!$A$2:$A$27)</f>
        <v>Yannis</v>
      </c>
      <c r="F2" s="14" t="str">
        <f>LOOKUP($B$6,'Raw Data'!I2:I27,'Raw Data'!$A$2:$A$27)</f>
        <v>Uday</v>
      </c>
      <c r="G2" s="14" t="str">
        <f>LOOKUP($B$6,'Raw Data'!J2:J27,'Raw Data'!$A$2:$A$27)</f>
        <v>Quentin</v>
      </c>
      <c r="H2" s="14" t="str">
        <f>LOOKUP($B$6,'Raw Data'!K2:K27,'Raw Data'!$A$2:$A$27)</f>
        <v>Zorah</v>
      </c>
      <c r="I2" s="26" t="str">
        <f>LOOKUP($B$6,'Raw Data'!L2:L27,'Raw Data'!$A$2:$A$27)</f>
        <v>Torven</v>
      </c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</row>
    <row r="3" spans="1:229" x14ac:dyDescent="0.25">
      <c r="B3" s="3"/>
      <c r="C3" s="3"/>
      <c r="D3" s="3"/>
      <c r="E3" s="3"/>
      <c r="F3" s="3"/>
      <c r="G3" s="3"/>
      <c r="H3" s="3"/>
    </row>
    <row r="4" spans="1:229" x14ac:dyDescent="0.25">
      <c r="B4" s="3"/>
      <c r="C4" s="3"/>
      <c r="D4" s="3"/>
      <c r="E4" s="3"/>
      <c r="F4" s="3"/>
      <c r="G4" s="3"/>
      <c r="H4" s="3"/>
    </row>
    <row r="5" spans="1:229" x14ac:dyDescent="0.25">
      <c r="B5" s="3"/>
      <c r="C5" s="3"/>
      <c r="D5" s="3"/>
      <c r="E5" s="3"/>
      <c r="F5" s="3"/>
      <c r="G5" s="3"/>
      <c r="H5" s="3"/>
    </row>
    <row r="6" spans="1:229" x14ac:dyDescent="0.25">
      <c r="A6" s="20" t="s">
        <v>61</v>
      </c>
      <c r="B6" s="14">
        <v>3</v>
      </c>
      <c r="C6" s="3"/>
      <c r="D6" s="3"/>
      <c r="E6" s="3"/>
      <c r="F6" s="3"/>
      <c r="G6" s="3"/>
      <c r="H6" s="3"/>
    </row>
    <row r="7" spans="1:229" x14ac:dyDescent="0.25">
      <c r="A7" s="20" t="s">
        <v>62</v>
      </c>
      <c r="B7" s="14">
        <v>2</v>
      </c>
      <c r="C7" s="3"/>
      <c r="D7" s="3"/>
      <c r="E7" s="3"/>
      <c r="F7" s="3"/>
      <c r="G7" s="3"/>
      <c r="H7" s="3"/>
    </row>
    <row r="8" spans="1:229" x14ac:dyDescent="0.25">
      <c r="A8" s="20" t="s">
        <v>63</v>
      </c>
      <c r="B8" s="14">
        <v>1</v>
      </c>
      <c r="C8" s="3"/>
      <c r="D8" s="3"/>
      <c r="E8" s="3"/>
      <c r="F8" s="3"/>
      <c r="G8" s="3"/>
      <c r="H8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3" workbookViewId="0">
      <selection activeCell="A56" sqref="A56"/>
    </sheetView>
  </sheetViews>
  <sheetFormatPr defaultRowHeight="15" x14ac:dyDescent="0.25"/>
  <cols>
    <col min="1" max="1" width="14.85546875" customWidth="1"/>
    <col min="2" max="2" width="11.5703125" style="10" customWidth="1"/>
    <col min="3" max="4" width="8.5703125" style="10" customWidth="1"/>
    <col min="5" max="7" width="7.140625" style="10" customWidth="1"/>
    <col min="8" max="8" width="7.42578125" style="10" customWidth="1"/>
    <col min="9" max="9" width="7.85546875" style="10" customWidth="1"/>
    <col min="10" max="10" width="10.5703125" style="10" customWidth="1"/>
  </cols>
  <sheetData>
    <row r="1" spans="1:10" x14ac:dyDescent="0.25">
      <c r="A1" s="4"/>
      <c r="B1" s="7" t="s">
        <v>49</v>
      </c>
      <c r="C1" s="8"/>
      <c r="D1" s="8"/>
      <c r="E1" s="8"/>
      <c r="F1" s="8"/>
      <c r="G1" s="8"/>
      <c r="H1" s="8"/>
      <c r="I1" s="8"/>
      <c r="J1" s="8"/>
    </row>
    <row r="2" spans="1:10" s="12" customFormat="1" ht="45" x14ac:dyDescent="0.25">
      <c r="A2" s="11" t="s">
        <v>48</v>
      </c>
      <c r="B2" s="13" t="s">
        <v>50</v>
      </c>
      <c r="C2" s="13" t="s">
        <v>51</v>
      </c>
      <c r="D2" s="13" t="s">
        <v>52</v>
      </c>
      <c r="E2" s="13" t="s">
        <v>53</v>
      </c>
      <c r="F2" s="13" t="s">
        <v>54</v>
      </c>
      <c r="G2" s="13" t="s">
        <v>57</v>
      </c>
      <c r="H2" s="13" t="s">
        <v>55</v>
      </c>
      <c r="I2" s="13" t="s">
        <v>56</v>
      </c>
      <c r="J2" s="13" t="s">
        <v>59</v>
      </c>
    </row>
    <row r="3" spans="1:10" x14ac:dyDescent="0.25">
      <c r="A3" s="15" t="s">
        <v>24</v>
      </c>
      <c r="B3" s="16"/>
      <c r="C3" s="16"/>
      <c r="D3" s="16"/>
      <c r="E3" s="16">
        <v>5</v>
      </c>
      <c r="F3" s="16"/>
      <c r="G3" s="16">
        <v>3</v>
      </c>
      <c r="H3" s="16"/>
      <c r="I3" s="16">
        <v>1</v>
      </c>
      <c r="J3" s="16">
        <v>9</v>
      </c>
    </row>
    <row r="4" spans="1:10" x14ac:dyDescent="0.25">
      <c r="A4" s="5" t="s">
        <v>46</v>
      </c>
      <c r="B4" s="9"/>
      <c r="C4" s="9"/>
      <c r="D4" s="9"/>
      <c r="E4" s="9">
        <v>2</v>
      </c>
      <c r="F4" s="9"/>
      <c r="G4" s="9"/>
      <c r="H4" s="9"/>
      <c r="I4" s="9"/>
      <c r="J4" s="9">
        <v>2</v>
      </c>
    </row>
    <row r="5" spans="1:10" x14ac:dyDescent="0.25">
      <c r="A5" s="6" t="s">
        <v>9</v>
      </c>
      <c r="B5" s="9"/>
      <c r="C5" s="9"/>
      <c r="D5" s="9"/>
      <c r="E5" s="9">
        <v>2</v>
      </c>
      <c r="F5" s="9"/>
      <c r="G5" s="9"/>
      <c r="H5" s="9"/>
      <c r="I5" s="9"/>
      <c r="J5" s="9">
        <v>2</v>
      </c>
    </row>
    <row r="6" spans="1:10" x14ac:dyDescent="0.25">
      <c r="A6" s="6" t="s">
        <v>7</v>
      </c>
      <c r="B6" s="9"/>
      <c r="C6" s="9"/>
      <c r="D6" s="9"/>
      <c r="E6" s="9"/>
      <c r="F6" s="9"/>
      <c r="G6" s="9"/>
      <c r="H6" s="9"/>
      <c r="I6" s="9"/>
      <c r="J6" s="9">
        <v>0</v>
      </c>
    </row>
    <row r="7" spans="1:10" x14ac:dyDescent="0.25">
      <c r="A7" s="5" t="s">
        <v>6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6" t="s">
        <v>9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6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5" t="s">
        <v>11</v>
      </c>
      <c r="B10" s="9"/>
      <c r="C10" s="9"/>
      <c r="D10" s="9"/>
      <c r="E10" s="9"/>
      <c r="F10" s="9"/>
      <c r="G10" s="9">
        <v>3</v>
      </c>
      <c r="H10" s="9"/>
      <c r="I10" s="9"/>
      <c r="J10" s="9">
        <v>3</v>
      </c>
    </row>
    <row r="11" spans="1:10" x14ac:dyDescent="0.25">
      <c r="A11" s="6" t="s">
        <v>9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6" t="s">
        <v>7</v>
      </c>
      <c r="B12" s="9"/>
      <c r="C12" s="9"/>
      <c r="D12" s="9"/>
      <c r="E12" s="9"/>
      <c r="F12" s="9"/>
      <c r="G12" s="9">
        <v>3</v>
      </c>
      <c r="H12" s="9"/>
      <c r="I12" s="9"/>
      <c r="J12" s="9">
        <v>3</v>
      </c>
    </row>
    <row r="13" spans="1:10" x14ac:dyDescent="0.25">
      <c r="A13" s="5" t="s">
        <v>47</v>
      </c>
      <c r="B13" s="9"/>
      <c r="C13" s="9"/>
      <c r="D13" s="9"/>
      <c r="E13" s="9">
        <v>3</v>
      </c>
      <c r="F13" s="9"/>
      <c r="G13" s="9"/>
      <c r="H13" s="9"/>
      <c r="I13" s="9">
        <v>1</v>
      </c>
      <c r="J13" s="9">
        <v>4</v>
      </c>
    </row>
    <row r="14" spans="1:10" x14ac:dyDescent="0.25">
      <c r="A14" s="6" t="s">
        <v>9</v>
      </c>
      <c r="B14" s="9"/>
      <c r="C14" s="9"/>
      <c r="D14" s="9"/>
      <c r="E14" s="9">
        <v>3</v>
      </c>
      <c r="F14" s="9"/>
      <c r="G14" s="9"/>
      <c r="H14" s="9"/>
      <c r="I14" s="9"/>
      <c r="J14" s="9">
        <v>3</v>
      </c>
    </row>
    <row r="15" spans="1:10" x14ac:dyDescent="0.25">
      <c r="A15" s="6" t="s">
        <v>7</v>
      </c>
      <c r="B15" s="9"/>
      <c r="C15" s="9"/>
      <c r="D15" s="9"/>
      <c r="E15" s="9"/>
      <c r="F15" s="9"/>
      <c r="G15" s="9"/>
      <c r="H15" s="9"/>
      <c r="I15" s="9">
        <v>1</v>
      </c>
      <c r="J15" s="9">
        <v>1</v>
      </c>
    </row>
    <row r="16" spans="1:10" x14ac:dyDescent="0.25">
      <c r="A16" s="15" t="s">
        <v>5</v>
      </c>
      <c r="B16" s="16">
        <v>2</v>
      </c>
      <c r="C16" s="16">
        <v>6</v>
      </c>
      <c r="D16" s="16"/>
      <c r="E16" s="16"/>
      <c r="F16" s="16"/>
      <c r="G16" s="16"/>
      <c r="H16" s="16">
        <v>3</v>
      </c>
      <c r="I16" s="16">
        <v>3</v>
      </c>
      <c r="J16" s="16">
        <v>14</v>
      </c>
    </row>
    <row r="17" spans="1:10" x14ac:dyDescent="0.25">
      <c r="A17" s="5" t="s">
        <v>46</v>
      </c>
      <c r="B17" s="9"/>
      <c r="C17" s="9">
        <v>1</v>
      </c>
      <c r="D17" s="9"/>
      <c r="E17" s="9"/>
      <c r="F17" s="9"/>
      <c r="G17" s="9"/>
      <c r="H17" s="9"/>
      <c r="I17" s="9"/>
      <c r="J17" s="9">
        <v>1</v>
      </c>
    </row>
    <row r="18" spans="1:10" x14ac:dyDescent="0.25">
      <c r="A18" s="6" t="s">
        <v>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6" t="s">
        <v>7</v>
      </c>
      <c r="B19" s="9"/>
      <c r="C19" s="9">
        <v>1</v>
      </c>
      <c r="D19" s="9"/>
      <c r="E19" s="9"/>
      <c r="F19" s="9"/>
      <c r="G19" s="9"/>
      <c r="H19" s="9"/>
      <c r="I19" s="9"/>
      <c r="J19" s="9">
        <v>1</v>
      </c>
    </row>
    <row r="20" spans="1:10" x14ac:dyDescent="0.25">
      <c r="A20" s="5" t="s">
        <v>6</v>
      </c>
      <c r="B20" s="9">
        <v>2</v>
      </c>
      <c r="C20" s="9">
        <v>2</v>
      </c>
      <c r="D20" s="9"/>
      <c r="E20" s="9"/>
      <c r="F20" s="9"/>
      <c r="G20" s="9"/>
      <c r="H20" s="9"/>
      <c r="I20" s="9">
        <v>3</v>
      </c>
      <c r="J20" s="9">
        <v>7</v>
      </c>
    </row>
    <row r="21" spans="1:10" x14ac:dyDescent="0.25">
      <c r="A21" s="6" t="s">
        <v>9</v>
      </c>
      <c r="B21" s="9">
        <v>2</v>
      </c>
      <c r="C21" s="9">
        <v>2</v>
      </c>
      <c r="D21" s="9"/>
      <c r="E21" s="9"/>
      <c r="F21" s="9"/>
      <c r="G21" s="9"/>
      <c r="H21" s="9"/>
      <c r="I21" s="9">
        <v>3</v>
      </c>
      <c r="J21" s="9">
        <v>7</v>
      </c>
    </row>
    <row r="22" spans="1:10" x14ac:dyDescent="0.25">
      <c r="A22" s="6" t="s">
        <v>7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5" t="s">
        <v>11</v>
      </c>
      <c r="B23" s="9"/>
      <c r="C23" s="9">
        <v>3</v>
      </c>
      <c r="D23" s="9"/>
      <c r="E23" s="9"/>
      <c r="F23" s="9"/>
      <c r="G23" s="9"/>
      <c r="H23" s="9">
        <v>1</v>
      </c>
      <c r="I23" s="9"/>
      <c r="J23" s="9">
        <v>4</v>
      </c>
    </row>
    <row r="24" spans="1:10" x14ac:dyDescent="0.25">
      <c r="A24" s="6" t="s">
        <v>9</v>
      </c>
      <c r="B24" s="9"/>
      <c r="C24" s="9"/>
      <c r="D24" s="9"/>
      <c r="E24" s="9"/>
      <c r="F24" s="9"/>
      <c r="G24" s="9"/>
      <c r="H24" s="9">
        <v>1</v>
      </c>
      <c r="I24" s="9"/>
      <c r="J24" s="9">
        <v>1</v>
      </c>
    </row>
    <row r="25" spans="1:10" x14ac:dyDescent="0.25">
      <c r="A25" s="6" t="s">
        <v>7</v>
      </c>
      <c r="B25" s="9"/>
      <c r="C25" s="9">
        <v>3</v>
      </c>
      <c r="D25" s="9"/>
      <c r="E25" s="9"/>
      <c r="F25" s="9"/>
      <c r="G25" s="9"/>
      <c r="H25" s="9"/>
      <c r="I25" s="9"/>
      <c r="J25" s="9">
        <v>3</v>
      </c>
    </row>
    <row r="26" spans="1:10" x14ac:dyDescent="0.25">
      <c r="A26" s="5" t="s">
        <v>47</v>
      </c>
      <c r="B26" s="9"/>
      <c r="C26" s="9"/>
      <c r="D26" s="9"/>
      <c r="E26" s="9"/>
      <c r="F26" s="9"/>
      <c r="G26" s="9"/>
      <c r="H26" s="9">
        <v>2</v>
      </c>
      <c r="I26" s="9"/>
      <c r="J26" s="9">
        <v>2</v>
      </c>
    </row>
    <row r="27" spans="1:10" x14ac:dyDescent="0.25">
      <c r="A27" s="6" t="s">
        <v>9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6" t="s">
        <v>7</v>
      </c>
      <c r="B28" s="9"/>
      <c r="C28" s="9"/>
      <c r="D28" s="9"/>
      <c r="E28" s="9"/>
      <c r="F28" s="9"/>
      <c r="G28" s="9"/>
      <c r="H28" s="9">
        <v>2</v>
      </c>
      <c r="I28" s="9"/>
      <c r="J28" s="9">
        <v>2</v>
      </c>
    </row>
    <row r="29" spans="1:10" x14ac:dyDescent="0.25">
      <c r="A29" s="15" t="s">
        <v>32</v>
      </c>
      <c r="B29" s="16">
        <v>3</v>
      </c>
      <c r="C29" s="16"/>
      <c r="D29" s="16">
        <v>5</v>
      </c>
      <c r="E29" s="16">
        <v>1</v>
      </c>
      <c r="F29" s="16">
        <v>4</v>
      </c>
      <c r="G29" s="16">
        <v>1</v>
      </c>
      <c r="H29" s="16">
        <v>3</v>
      </c>
      <c r="I29" s="16"/>
      <c r="J29" s="16">
        <v>17</v>
      </c>
    </row>
    <row r="30" spans="1:10" x14ac:dyDescent="0.25">
      <c r="A30" s="5" t="s">
        <v>46</v>
      </c>
      <c r="B30" s="9"/>
      <c r="C30" s="9"/>
      <c r="D30" s="9">
        <v>3</v>
      </c>
      <c r="E30" s="9"/>
      <c r="F30" s="9"/>
      <c r="G30" s="9">
        <v>1</v>
      </c>
      <c r="H30" s="9">
        <v>3</v>
      </c>
      <c r="I30" s="9"/>
      <c r="J30" s="9">
        <v>7</v>
      </c>
    </row>
    <row r="31" spans="1:10" x14ac:dyDescent="0.25">
      <c r="A31" s="6" t="s">
        <v>9</v>
      </c>
      <c r="B31" s="9"/>
      <c r="C31" s="9"/>
      <c r="D31" s="9">
        <v>3</v>
      </c>
      <c r="E31" s="9"/>
      <c r="F31" s="9"/>
      <c r="G31" s="9">
        <v>1</v>
      </c>
      <c r="H31" s="9">
        <v>3</v>
      </c>
      <c r="I31" s="9"/>
      <c r="J31" s="9">
        <v>7</v>
      </c>
    </row>
    <row r="32" spans="1:10" x14ac:dyDescent="0.25">
      <c r="A32" s="6" t="s">
        <v>7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5" t="s">
        <v>6</v>
      </c>
      <c r="B33" s="9">
        <v>3</v>
      </c>
      <c r="C33" s="9"/>
      <c r="D33" s="9">
        <v>2</v>
      </c>
      <c r="E33" s="9"/>
      <c r="F33" s="9">
        <v>3</v>
      </c>
      <c r="G33" s="9"/>
      <c r="H33" s="9"/>
      <c r="I33" s="9"/>
      <c r="J33" s="9">
        <v>8</v>
      </c>
    </row>
    <row r="34" spans="1:10" x14ac:dyDescent="0.25">
      <c r="A34" s="6" t="s">
        <v>9</v>
      </c>
      <c r="B34" s="9"/>
      <c r="C34" s="9"/>
      <c r="D34" s="9">
        <v>2</v>
      </c>
      <c r="E34" s="9"/>
      <c r="F34" s="9">
        <v>2</v>
      </c>
      <c r="G34" s="9"/>
      <c r="H34" s="9"/>
      <c r="I34" s="9"/>
      <c r="J34" s="9">
        <v>4</v>
      </c>
    </row>
    <row r="35" spans="1:10" x14ac:dyDescent="0.25">
      <c r="A35" s="6" t="s">
        <v>7</v>
      </c>
      <c r="B35" s="9">
        <v>3</v>
      </c>
      <c r="C35" s="9"/>
      <c r="D35" s="9"/>
      <c r="E35" s="9"/>
      <c r="F35" s="9">
        <v>1</v>
      </c>
      <c r="G35" s="9"/>
      <c r="H35" s="9"/>
      <c r="I35" s="9"/>
      <c r="J35" s="9">
        <v>4</v>
      </c>
    </row>
    <row r="36" spans="1:10" x14ac:dyDescent="0.25">
      <c r="A36" s="5" t="s">
        <v>11</v>
      </c>
      <c r="B36" s="9"/>
      <c r="C36" s="9"/>
      <c r="D36" s="9"/>
      <c r="E36" s="9">
        <v>1</v>
      </c>
      <c r="F36" s="9">
        <v>1</v>
      </c>
      <c r="G36" s="9"/>
      <c r="H36" s="9"/>
      <c r="I36" s="9"/>
      <c r="J36" s="9">
        <v>2</v>
      </c>
    </row>
    <row r="37" spans="1:10" x14ac:dyDescent="0.25">
      <c r="A37" s="6" t="s">
        <v>9</v>
      </c>
      <c r="B37" s="9"/>
      <c r="C37" s="9"/>
      <c r="D37" s="9"/>
      <c r="E37" s="9">
        <v>1</v>
      </c>
      <c r="F37" s="9">
        <v>1</v>
      </c>
      <c r="G37" s="9"/>
      <c r="H37" s="9"/>
      <c r="I37" s="9"/>
      <c r="J37" s="9">
        <v>2</v>
      </c>
    </row>
    <row r="38" spans="1:10" x14ac:dyDescent="0.25">
      <c r="A38" s="6" t="s">
        <v>7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5" t="s">
        <v>47</v>
      </c>
      <c r="B39" s="9"/>
      <c r="C39" s="9"/>
      <c r="D39" s="9"/>
      <c r="E39" s="9"/>
      <c r="F39" s="9"/>
      <c r="G39" s="9"/>
      <c r="H39" s="9"/>
      <c r="I39" s="9"/>
      <c r="J39" s="9">
        <v>0</v>
      </c>
    </row>
    <row r="40" spans="1:10" x14ac:dyDescent="0.25">
      <c r="A40" s="6" t="s">
        <v>9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6" t="s">
        <v>7</v>
      </c>
      <c r="B41" s="9"/>
      <c r="C41" s="9"/>
      <c r="D41" s="9"/>
      <c r="E41" s="9"/>
      <c r="F41" s="9"/>
      <c r="G41" s="9"/>
      <c r="H41" s="9"/>
      <c r="I41" s="9"/>
      <c r="J41" s="9">
        <v>0</v>
      </c>
    </row>
    <row r="42" spans="1:10" x14ac:dyDescent="0.25">
      <c r="A42" s="15" t="s">
        <v>16</v>
      </c>
      <c r="B42" s="16">
        <v>1</v>
      </c>
      <c r="C42" s="16"/>
      <c r="D42" s="16">
        <v>1</v>
      </c>
      <c r="E42" s="16"/>
      <c r="F42" s="16"/>
      <c r="G42" s="16">
        <v>2</v>
      </c>
      <c r="H42" s="16"/>
      <c r="I42" s="16">
        <v>2</v>
      </c>
      <c r="J42" s="16">
        <v>6</v>
      </c>
    </row>
    <row r="43" spans="1:10" x14ac:dyDescent="0.25">
      <c r="A43" s="5" t="s">
        <v>46</v>
      </c>
      <c r="B43" s="9"/>
      <c r="C43" s="9"/>
      <c r="D43" s="9">
        <v>1</v>
      </c>
      <c r="E43" s="9"/>
      <c r="F43" s="9"/>
      <c r="G43" s="9"/>
      <c r="H43" s="9"/>
      <c r="I43" s="9"/>
      <c r="J43" s="9">
        <v>1</v>
      </c>
    </row>
    <row r="44" spans="1:10" x14ac:dyDescent="0.25">
      <c r="A44" s="6" t="s">
        <v>9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6" t="s">
        <v>7</v>
      </c>
      <c r="B45" s="9"/>
      <c r="C45" s="9"/>
      <c r="D45" s="9">
        <v>1</v>
      </c>
      <c r="E45" s="9"/>
      <c r="F45" s="9"/>
      <c r="G45" s="9"/>
      <c r="H45" s="9"/>
      <c r="I45" s="9"/>
      <c r="J45" s="9">
        <v>1</v>
      </c>
    </row>
    <row r="46" spans="1:10" x14ac:dyDescent="0.25">
      <c r="A46" s="5" t="s">
        <v>6</v>
      </c>
      <c r="B46" s="9">
        <v>1</v>
      </c>
      <c r="C46" s="9"/>
      <c r="D46" s="9"/>
      <c r="E46" s="9"/>
      <c r="F46" s="9"/>
      <c r="G46" s="9"/>
      <c r="H46" s="9"/>
      <c r="I46" s="9"/>
      <c r="J46" s="9">
        <v>1</v>
      </c>
    </row>
    <row r="47" spans="1:10" x14ac:dyDescent="0.25">
      <c r="A47" s="6" t="s">
        <v>9</v>
      </c>
      <c r="B47" s="9"/>
      <c r="C47" s="9"/>
      <c r="D47" s="9"/>
      <c r="E47" s="9"/>
      <c r="F47" s="9"/>
      <c r="G47" s="9"/>
      <c r="H47" s="9"/>
      <c r="I47" s="9"/>
      <c r="J47" s="9">
        <v>0</v>
      </c>
    </row>
    <row r="48" spans="1:10" x14ac:dyDescent="0.25">
      <c r="A48" s="6" t="s">
        <v>7</v>
      </c>
      <c r="B48" s="9">
        <v>1</v>
      </c>
      <c r="C48" s="9"/>
      <c r="D48" s="9"/>
      <c r="E48" s="9"/>
      <c r="F48" s="9"/>
      <c r="G48" s="9"/>
      <c r="H48" s="9"/>
      <c r="I48" s="9"/>
      <c r="J48" s="9">
        <v>1</v>
      </c>
    </row>
    <row r="49" spans="1:10" x14ac:dyDescent="0.25">
      <c r="A49" s="5" t="s">
        <v>11</v>
      </c>
      <c r="B49" s="9"/>
      <c r="C49" s="9"/>
      <c r="D49" s="9"/>
      <c r="E49" s="9"/>
      <c r="F49" s="9"/>
      <c r="G49" s="9">
        <v>2</v>
      </c>
      <c r="H49" s="9"/>
      <c r="I49" s="9"/>
      <c r="J49" s="9">
        <v>2</v>
      </c>
    </row>
    <row r="50" spans="1:10" x14ac:dyDescent="0.25">
      <c r="A50" s="6" t="s">
        <v>9</v>
      </c>
      <c r="B50" s="9"/>
      <c r="C50" s="9"/>
      <c r="D50" s="9"/>
      <c r="E50" s="9"/>
      <c r="F50" s="9"/>
      <c r="G50" s="9">
        <v>2</v>
      </c>
      <c r="H50" s="9"/>
      <c r="I50" s="9"/>
      <c r="J50" s="9">
        <v>2</v>
      </c>
    </row>
    <row r="51" spans="1:10" x14ac:dyDescent="0.25">
      <c r="A51" s="6" t="s">
        <v>7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5" t="s">
        <v>47</v>
      </c>
      <c r="B52" s="9"/>
      <c r="C52" s="9"/>
      <c r="D52" s="9"/>
      <c r="E52" s="9"/>
      <c r="F52" s="9"/>
      <c r="G52" s="9"/>
      <c r="H52" s="9"/>
      <c r="I52" s="9">
        <v>2</v>
      </c>
      <c r="J52" s="9">
        <v>2</v>
      </c>
    </row>
    <row r="53" spans="1:10" x14ac:dyDescent="0.25">
      <c r="A53" s="6" t="s">
        <v>9</v>
      </c>
      <c r="B53" s="9"/>
      <c r="C53" s="9"/>
      <c r="D53" s="9"/>
      <c r="E53" s="9"/>
      <c r="F53" s="9"/>
      <c r="G53" s="9"/>
      <c r="H53" s="9"/>
      <c r="I53" s="9">
        <v>2</v>
      </c>
      <c r="J53" s="9">
        <v>2</v>
      </c>
    </row>
    <row r="54" spans="1:10" x14ac:dyDescent="0.25">
      <c r="A54" s="6" t="s">
        <v>7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17" t="s">
        <v>64</v>
      </c>
      <c r="B55" s="18">
        <v>6</v>
      </c>
      <c r="C55" s="18">
        <v>6</v>
      </c>
      <c r="D55" s="18">
        <v>6</v>
      </c>
      <c r="E55" s="18">
        <v>6</v>
      </c>
      <c r="F55" s="18">
        <v>4</v>
      </c>
      <c r="G55" s="18">
        <v>6</v>
      </c>
      <c r="H55" s="18">
        <v>6</v>
      </c>
      <c r="I55" s="18">
        <v>6</v>
      </c>
      <c r="J55" s="18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3" workbookViewId="0">
      <selection activeCell="A48" sqref="A48"/>
    </sheetView>
  </sheetViews>
  <sheetFormatPr defaultRowHeight="15" x14ac:dyDescent="0.25"/>
  <cols>
    <col min="1" max="1" width="16.85546875" customWidth="1"/>
    <col min="2" max="2" width="11.5703125" style="10" customWidth="1"/>
    <col min="3" max="4" width="8.5703125" style="10" customWidth="1"/>
    <col min="5" max="7" width="7.140625" style="10" customWidth="1"/>
    <col min="8" max="8" width="7.42578125" style="10" customWidth="1"/>
    <col min="9" max="9" width="7.85546875" style="10" customWidth="1"/>
    <col min="10" max="10" width="10.5703125" style="10" customWidth="1"/>
  </cols>
  <sheetData>
    <row r="1" spans="1:10" x14ac:dyDescent="0.25">
      <c r="A1" s="4"/>
      <c r="B1" s="7" t="s">
        <v>49</v>
      </c>
      <c r="C1" s="8"/>
      <c r="D1" s="8"/>
      <c r="E1" s="8"/>
      <c r="F1" s="8"/>
      <c r="G1" s="8"/>
      <c r="H1" s="8"/>
      <c r="I1" s="8"/>
      <c r="J1" s="8"/>
    </row>
    <row r="2" spans="1:10" s="12" customFormat="1" ht="45" x14ac:dyDescent="0.25">
      <c r="A2" s="11" t="s">
        <v>48</v>
      </c>
      <c r="B2" s="13" t="s">
        <v>50</v>
      </c>
      <c r="C2" s="13" t="s">
        <v>51</v>
      </c>
      <c r="D2" s="13" t="s">
        <v>52</v>
      </c>
      <c r="E2" s="13" t="s">
        <v>53</v>
      </c>
      <c r="F2" s="13" t="s">
        <v>54</v>
      </c>
      <c r="G2" s="13" t="s">
        <v>57</v>
      </c>
      <c r="H2" s="13" t="s">
        <v>55</v>
      </c>
      <c r="I2" s="13" t="s">
        <v>56</v>
      </c>
      <c r="J2" s="13" t="s">
        <v>59</v>
      </c>
    </row>
    <row r="3" spans="1:10" x14ac:dyDescent="0.25">
      <c r="A3" s="15" t="s">
        <v>24</v>
      </c>
      <c r="B3" s="16"/>
      <c r="C3" s="16"/>
      <c r="D3" s="16"/>
      <c r="E3" s="16">
        <v>5</v>
      </c>
      <c r="F3" s="16"/>
      <c r="G3" s="16">
        <v>3</v>
      </c>
      <c r="H3" s="16"/>
      <c r="I3" s="16">
        <v>1</v>
      </c>
      <c r="J3" s="16">
        <v>9</v>
      </c>
    </row>
    <row r="4" spans="1:10" x14ac:dyDescent="0.25">
      <c r="A4" s="5" t="s">
        <v>9</v>
      </c>
      <c r="B4" s="9"/>
      <c r="C4" s="9"/>
      <c r="D4" s="9"/>
      <c r="E4" s="9">
        <v>5</v>
      </c>
      <c r="F4" s="9"/>
      <c r="G4" s="9"/>
      <c r="H4" s="9"/>
      <c r="I4" s="9"/>
      <c r="J4" s="9">
        <v>5</v>
      </c>
    </row>
    <row r="5" spans="1:10" x14ac:dyDescent="0.25">
      <c r="A5" s="6" t="s">
        <v>46</v>
      </c>
      <c r="B5" s="9"/>
      <c r="C5" s="9"/>
      <c r="D5" s="9"/>
      <c r="E5" s="9">
        <v>2</v>
      </c>
      <c r="F5" s="9"/>
      <c r="G5" s="9"/>
      <c r="H5" s="9"/>
      <c r="I5" s="9"/>
      <c r="J5" s="9">
        <v>2</v>
      </c>
    </row>
    <row r="6" spans="1:10" x14ac:dyDescent="0.25">
      <c r="A6" s="6" t="s">
        <v>6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6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6" t="s">
        <v>47</v>
      </c>
      <c r="B8" s="9"/>
      <c r="C8" s="9"/>
      <c r="D8" s="9"/>
      <c r="E8" s="9">
        <v>3</v>
      </c>
      <c r="F8" s="9"/>
      <c r="G8" s="9"/>
      <c r="H8" s="9"/>
      <c r="I8" s="9"/>
      <c r="J8" s="9">
        <v>3</v>
      </c>
    </row>
    <row r="9" spans="1:10" x14ac:dyDescent="0.25">
      <c r="A9" s="5" t="s">
        <v>7</v>
      </c>
      <c r="B9" s="9"/>
      <c r="C9" s="9"/>
      <c r="D9" s="9"/>
      <c r="E9" s="9"/>
      <c r="F9" s="9"/>
      <c r="G9" s="9">
        <v>3</v>
      </c>
      <c r="H9" s="9"/>
      <c r="I9" s="9">
        <v>1</v>
      </c>
      <c r="J9" s="9">
        <v>4</v>
      </c>
    </row>
    <row r="10" spans="1:10" x14ac:dyDescent="0.25">
      <c r="A10" s="6" t="s">
        <v>46</v>
      </c>
      <c r="B10" s="9"/>
      <c r="C10" s="9"/>
      <c r="D10" s="9"/>
      <c r="E10" s="9"/>
      <c r="F10" s="9"/>
      <c r="G10" s="9"/>
      <c r="H10" s="9"/>
      <c r="I10" s="9"/>
      <c r="J10" s="9">
        <v>0</v>
      </c>
    </row>
    <row r="11" spans="1:10" x14ac:dyDescent="0.25">
      <c r="A11" s="6" t="s">
        <v>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6" t="s">
        <v>11</v>
      </c>
      <c r="B12" s="9"/>
      <c r="C12" s="9"/>
      <c r="D12" s="9"/>
      <c r="E12" s="9"/>
      <c r="F12" s="9"/>
      <c r="G12" s="9">
        <v>3</v>
      </c>
      <c r="H12" s="9"/>
      <c r="I12" s="9"/>
      <c r="J12" s="9">
        <v>3</v>
      </c>
    </row>
    <row r="13" spans="1:10" x14ac:dyDescent="0.25">
      <c r="A13" s="6" t="s">
        <v>47</v>
      </c>
      <c r="B13" s="9"/>
      <c r="C13" s="9"/>
      <c r="D13" s="9"/>
      <c r="E13" s="9"/>
      <c r="F13" s="9"/>
      <c r="G13" s="9"/>
      <c r="H13" s="9"/>
      <c r="I13" s="9">
        <v>1</v>
      </c>
      <c r="J13" s="9">
        <v>1</v>
      </c>
    </row>
    <row r="14" spans="1:10" x14ac:dyDescent="0.25">
      <c r="A14" s="15" t="s">
        <v>5</v>
      </c>
      <c r="B14" s="16">
        <v>2</v>
      </c>
      <c r="C14" s="16">
        <v>6</v>
      </c>
      <c r="D14" s="16"/>
      <c r="E14" s="16"/>
      <c r="F14" s="16"/>
      <c r="G14" s="16"/>
      <c r="H14" s="16">
        <v>3</v>
      </c>
      <c r="I14" s="16">
        <v>3</v>
      </c>
      <c r="J14" s="16">
        <v>14</v>
      </c>
    </row>
    <row r="15" spans="1:10" x14ac:dyDescent="0.25">
      <c r="A15" s="5" t="s">
        <v>9</v>
      </c>
      <c r="B15" s="9">
        <v>2</v>
      </c>
      <c r="C15" s="9">
        <v>2</v>
      </c>
      <c r="D15" s="9"/>
      <c r="E15" s="9"/>
      <c r="F15" s="9"/>
      <c r="G15" s="9"/>
      <c r="H15" s="9">
        <v>1</v>
      </c>
      <c r="I15" s="9">
        <v>3</v>
      </c>
      <c r="J15" s="9">
        <v>8</v>
      </c>
    </row>
    <row r="16" spans="1:10" x14ac:dyDescent="0.25">
      <c r="A16" s="6" t="s">
        <v>46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6" t="s">
        <v>6</v>
      </c>
      <c r="B17" s="9">
        <v>2</v>
      </c>
      <c r="C17" s="9">
        <v>2</v>
      </c>
      <c r="D17" s="9"/>
      <c r="E17" s="9"/>
      <c r="F17" s="9"/>
      <c r="G17" s="9"/>
      <c r="H17" s="9"/>
      <c r="I17" s="9">
        <v>3</v>
      </c>
      <c r="J17" s="9">
        <v>7</v>
      </c>
    </row>
    <row r="18" spans="1:10" x14ac:dyDescent="0.25">
      <c r="A18" s="6" t="s">
        <v>11</v>
      </c>
      <c r="B18" s="9"/>
      <c r="C18" s="9"/>
      <c r="D18" s="9"/>
      <c r="E18" s="9"/>
      <c r="F18" s="9"/>
      <c r="G18" s="9"/>
      <c r="H18" s="9">
        <v>1</v>
      </c>
      <c r="I18" s="9"/>
      <c r="J18" s="9">
        <v>1</v>
      </c>
    </row>
    <row r="19" spans="1:10" x14ac:dyDescent="0.25">
      <c r="A19" s="6" t="s">
        <v>47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5" t="s">
        <v>7</v>
      </c>
      <c r="B20" s="9"/>
      <c r="C20" s="9">
        <v>4</v>
      </c>
      <c r="D20" s="9"/>
      <c r="E20" s="9"/>
      <c r="F20" s="9"/>
      <c r="G20" s="9"/>
      <c r="H20" s="9">
        <v>2</v>
      </c>
      <c r="I20" s="9"/>
      <c r="J20" s="9">
        <v>6</v>
      </c>
    </row>
    <row r="21" spans="1:10" x14ac:dyDescent="0.25">
      <c r="A21" s="6" t="s">
        <v>46</v>
      </c>
      <c r="B21" s="9"/>
      <c r="C21" s="9">
        <v>1</v>
      </c>
      <c r="D21" s="9"/>
      <c r="E21" s="9"/>
      <c r="F21" s="9"/>
      <c r="G21" s="9"/>
      <c r="H21" s="9"/>
      <c r="I21" s="9"/>
      <c r="J21" s="9">
        <v>1</v>
      </c>
    </row>
    <row r="22" spans="1:10" x14ac:dyDescent="0.25">
      <c r="A22" s="6" t="s">
        <v>6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6" t="s">
        <v>11</v>
      </c>
      <c r="B23" s="9"/>
      <c r="C23" s="9">
        <v>3</v>
      </c>
      <c r="D23" s="9"/>
      <c r="E23" s="9"/>
      <c r="F23" s="9"/>
      <c r="G23" s="9"/>
      <c r="H23" s="9"/>
      <c r="I23" s="9"/>
      <c r="J23" s="9">
        <v>3</v>
      </c>
    </row>
    <row r="24" spans="1:10" x14ac:dyDescent="0.25">
      <c r="A24" s="6" t="s">
        <v>47</v>
      </c>
      <c r="B24" s="9"/>
      <c r="C24" s="9"/>
      <c r="D24" s="9"/>
      <c r="E24" s="9"/>
      <c r="F24" s="9"/>
      <c r="G24" s="9"/>
      <c r="H24" s="9">
        <v>2</v>
      </c>
      <c r="I24" s="9"/>
      <c r="J24" s="9">
        <v>2</v>
      </c>
    </row>
    <row r="25" spans="1:10" x14ac:dyDescent="0.25">
      <c r="A25" s="15" t="s">
        <v>32</v>
      </c>
      <c r="B25" s="16">
        <v>3</v>
      </c>
      <c r="C25" s="16"/>
      <c r="D25" s="16">
        <v>5</v>
      </c>
      <c r="E25" s="16">
        <v>1</v>
      </c>
      <c r="F25" s="16">
        <v>4</v>
      </c>
      <c r="G25" s="16">
        <v>1</v>
      </c>
      <c r="H25" s="16">
        <v>3</v>
      </c>
      <c r="I25" s="16"/>
      <c r="J25" s="16">
        <v>17</v>
      </c>
    </row>
    <row r="26" spans="1:10" x14ac:dyDescent="0.25">
      <c r="A26" s="5" t="s">
        <v>9</v>
      </c>
      <c r="B26" s="9"/>
      <c r="C26" s="9"/>
      <c r="D26" s="9">
        <v>5</v>
      </c>
      <c r="E26" s="9">
        <v>1</v>
      </c>
      <c r="F26" s="9">
        <v>3</v>
      </c>
      <c r="G26" s="9">
        <v>1</v>
      </c>
      <c r="H26" s="9">
        <v>3</v>
      </c>
      <c r="I26" s="9"/>
      <c r="J26" s="9">
        <v>13</v>
      </c>
    </row>
    <row r="27" spans="1:10" x14ac:dyDescent="0.25">
      <c r="A27" s="6" t="s">
        <v>46</v>
      </c>
      <c r="B27" s="9"/>
      <c r="C27" s="9"/>
      <c r="D27" s="9">
        <v>3</v>
      </c>
      <c r="E27" s="9"/>
      <c r="F27" s="9"/>
      <c r="G27" s="9">
        <v>1</v>
      </c>
      <c r="H27" s="9">
        <v>3</v>
      </c>
      <c r="I27" s="9"/>
      <c r="J27" s="9">
        <v>7</v>
      </c>
    </row>
    <row r="28" spans="1:10" x14ac:dyDescent="0.25">
      <c r="A28" s="6" t="s">
        <v>6</v>
      </c>
      <c r="B28" s="9"/>
      <c r="C28" s="9"/>
      <c r="D28" s="9">
        <v>2</v>
      </c>
      <c r="E28" s="9"/>
      <c r="F28" s="9">
        <v>2</v>
      </c>
      <c r="G28" s="9"/>
      <c r="H28" s="9"/>
      <c r="I28" s="9"/>
      <c r="J28" s="9">
        <v>4</v>
      </c>
    </row>
    <row r="29" spans="1:10" x14ac:dyDescent="0.25">
      <c r="A29" s="6" t="s">
        <v>11</v>
      </c>
      <c r="B29" s="9"/>
      <c r="C29" s="9"/>
      <c r="D29" s="9"/>
      <c r="E29" s="9">
        <v>1</v>
      </c>
      <c r="F29" s="9">
        <v>1</v>
      </c>
      <c r="G29" s="9"/>
      <c r="H29" s="9"/>
      <c r="I29" s="9"/>
      <c r="J29" s="9">
        <v>2</v>
      </c>
    </row>
    <row r="30" spans="1:10" x14ac:dyDescent="0.25">
      <c r="A30" s="6" t="s">
        <v>47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5" t="s">
        <v>7</v>
      </c>
      <c r="B31" s="9">
        <v>3</v>
      </c>
      <c r="C31" s="9"/>
      <c r="D31" s="9"/>
      <c r="E31" s="9"/>
      <c r="F31" s="9">
        <v>1</v>
      </c>
      <c r="G31" s="9"/>
      <c r="H31" s="9"/>
      <c r="I31" s="9"/>
      <c r="J31" s="9">
        <v>4</v>
      </c>
    </row>
    <row r="32" spans="1:10" x14ac:dyDescent="0.25">
      <c r="A32" s="6" t="s">
        <v>46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6" t="s">
        <v>6</v>
      </c>
      <c r="B33" s="9">
        <v>3</v>
      </c>
      <c r="C33" s="9"/>
      <c r="D33" s="9"/>
      <c r="E33" s="9"/>
      <c r="F33" s="9">
        <v>1</v>
      </c>
      <c r="G33" s="9"/>
      <c r="H33" s="9"/>
      <c r="I33" s="9"/>
      <c r="J33" s="9">
        <v>4</v>
      </c>
    </row>
    <row r="34" spans="1:10" x14ac:dyDescent="0.25">
      <c r="A34" s="6" t="s">
        <v>11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6" t="s">
        <v>47</v>
      </c>
      <c r="B35" s="9"/>
      <c r="C35" s="9"/>
      <c r="D35" s="9"/>
      <c r="E35" s="9"/>
      <c r="F35" s="9"/>
      <c r="G35" s="9"/>
      <c r="H35" s="9"/>
      <c r="I35" s="9"/>
      <c r="J35" s="9">
        <v>0</v>
      </c>
    </row>
    <row r="36" spans="1:10" x14ac:dyDescent="0.25">
      <c r="A36" s="15" t="s">
        <v>16</v>
      </c>
      <c r="B36" s="16">
        <v>1</v>
      </c>
      <c r="C36" s="16"/>
      <c r="D36" s="16">
        <v>1</v>
      </c>
      <c r="E36" s="16"/>
      <c r="F36" s="16"/>
      <c r="G36" s="16">
        <v>2</v>
      </c>
      <c r="H36" s="16"/>
      <c r="I36" s="16">
        <v>2</v>
      </c>
      <c r="J36" s="16">
        <v>6</v>
      </c>
    </row>
    <row r="37" spans="1:10" x14ac:dyDescent="0.25">
      <c r="A37" s="5" t="s">
        <v>9</v>
      </c>
      <c r="B37" s="9"/>
      <c r="C37" s="9"/>
      <c r="D37" s="9"/>
      <c r="E37" s="9"/>
      <c r="F37" s="9"/>
      <c r="G37" s="9">
        <v>2</v>
      </c>
      <c r="H37" s="9"/>
      <c r="I37" s="9">
        <v>2</v>
      </c>
      <c r="J37" s="9">
        <v>4</v>
      </c>
    </row>
    <row r="38" spans="1:10" x14ac:dyDescent="0.25">
      <c r="A38" s="6" t="s">
        <v>46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6" t="s">
        <v>6</v>
      </c>
      <c r="B39" s="9"/>
      <c r="C39" s="9"/>
      <c r="D39" s="9"/>
      <c r="E39" s="9"/>
      <c r="F39" s="9"/>
      <c r="G39" s="9"/>
      <c r="H39" s="9"/>
      <c r="I39" s="9"/>
      <c r="J39" s="9">
        <v>0</v>
      </c>
    </row>
    <row r="40" spans="1:10" x14ac:dyDescent="0.25">
      <c r="A40" s="6" t="s">
        <v>11</v>
      </c>
      <c r="B40" s="9"/>
      <c r="C40" s="9"/>
      <c r="D40" s="9"/>
      <c r="E40" s="9"/>
      <c r="F40" s="9"/>
      <c r="G40" s="9">
        <v>2</v>
      </c>
      <c r="H40" s="9"/>
      <c r="I40" s="9"/>
      <c r="J40" s="9">
        <v>2</v>
      </c>
    </row>
    <row r="41" spans="1:10" x14ac:dyDescent="0.25">
      <c r="A41" s="6" t="s">
        <v>47</v>
      </c>
      <c r="B41" s="9"/>
      <c r="C41" s="9"/>
      <c r="D41" s="9"/>
      <c r="E41" s="9"/>
      <c r="F41" s="9"/>
      <c r="G41" s="9"/>
      <c r="H41" s="9"/>
      <c r="I41" s="9">
        <v>2</v>
      </c>
      <c r="J41" s="9">
        <v>2</v>
      </c>
    </row>
    <row r="42" spans="1:10" x14ac:dyDescent="0.25">
      <c r="A42" s="5" t="s">
        <v>7</v>
      </c>
      <c r="B42" s="9">
        <v>1</v>
      </c>
      <c r="C42" s="9"/>
      <c r="D42" s="9">
        <v>1</v>
      </c>
      <c r="E42" s="9"/>
      <c r="F42" s="9"/>
      <c r="G42" s="9"/>
      <c r="H42" s="9"/>
      <c r="I42" s="9"/>
      <c r="J42" s="9">
        <v>2</v>
      </c>
    </row>
    <row r="43" spans="1:10" x14ac:dyDescent="0.25">
      <c r="A43" s="6" t="s">
        <v>46</v>
      </c>
      <c r="B43" s="9"/>
      <c r="C43" s="9"/>
      <c r="D43" s="9">
        <v>1</v>
      </c>
      <c r="E43" s="9"/>
      <c r="F43" s="9"/>
      <c r="G43" s="9"/>
      <c r="H43" s="9"/>
      <c r="I43" s="9"/>
      <c r="J43" s="9">
        <v>1</v>
      </c>
    </row>
    <row r="44" spans="1:10" x14ac:dyDescent="0.25">
      <c r="A44" s="6" t="s">
        <v>6</v>
      </c>
      <c r="B44" s="9">
        <v>1</v>
      </c>
      <c r="C44" s="9"/>
      <c r="D44" s="9"/>
      <c r="E44" s="9"/>
      <c r="F44" s="9"/>
      <c r="G44" s="9"/>
      <c r="H44" s="9"/>
      <c r="I44" s="9"/>
      <c r="J44" s="9">
        <v>1</v>
      </c>
    </row>
    <row r="45" spans="1:10" x14ac:dyDescent="0.25">
      <c r="A45" s="6" t="s">
        <v>11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6" t="s">
        <v>47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17" t="s">
        <v>64</v>
      </c>
      <c r="B47" s="18">
        <v>6</v>
      </c>
      <c r="C47" s="18">
        <v>6</v>
      </c>
      <c r="D47" s="18">
        <v>6</v>
      </c>
      <c r="E47" s="18">
        <v>6</v>
      </c>
      <c r="F47" s="18">
        <v>4</v>
      </c>
      <c r="G47" s="18">
        <v>6</v>
      </c>
      <c r="H47" s="18">
        <v>6</v>
      </c>
      <c r="I47" s="18">
        <v>6</v>
      </c>
      <c r="J47" s="18">
        <v>46</v>
      </c>
    </row>
    <row r="48" spans="1:10" x14ac:dyDescent="0.25">
      <c r="B48"/>
      <c r="C48"/>
      <c r="D48"/>
      <c r="E48"/>
      <c r="F48"/>
      <c r="G48"/>
      <c r="H48"/>
      <c r="I48"/>
      <c r="J48"/>
    </row>
    <row r="49" spans="2:10" x14ac:dyDescent="0.25">
      <c r="B49"/>
      <c r="C49"/>
      <c r="D49"/>
      <c r="E49"/>
      <c r="F49"/>
      <c r="G49"/>
      <c r="H49"/>
      <c r="I49"/>
      <c r="J49"/>
    </row>
    <row r="50" spans="2:10" x14ac:dyDescent="0.25">
      <c r="B50"/>
      <c r="C50"/>
      <c r="D50"/>
      <c r="E50"/>
      <c r="F50"/>
      <c r="G50"/>
      <c r="H50"/>
      <c r="I50"/>
      <c r="J50"/>
    </row>
    <row r="51" spans="2:10" x14ac:dyDescent="0.25">
      <c r="B51"/>
      <c r="C51"/>
      <c r="D51"/>
      <c r="E51"/>
      <c r="F51"/>
      <c r="G51"/>
      <c r="H51"/>
      <c r="I51"/>
      <c r="J51"/>
    </row>
    <row r="52" spans="2:10" x14ac:dyDescent="0.25">
      <c r="B52"/>
      <c r="C52"/>
      <c r="D52"/>
      <c r="E52"/>
      <c r="F52"/>
      <c r="G52"/>
      <c r="H52"/>
      <c r="I52"/>
      <c r="J52"/>
    </row>
    <row r="53" spans="2:10" x14ac:dyDescent="0.25">
      <c r="B53"/>
      <c r="C53"/>
      <c r="D53"/>
      <c r="E53"/>
      <c r="F53"/>
      <c r="G53"/>
      <c r="H53"/>
      <c r="I53"/>
      <c r="J53"/>
    </row>
    <row r="54" spans="2:10" x14ac:dyDescent="0.25">
      <c r="B54"/>
      <c r="C54"/>
      <c r="D54"/>
      <c r="E54"/>
      <c r="F54"/>
      <c r="G54"/>
      <c r="H54"/>
      <c r="I54"/>
      <c r="J54"/>
    </row>
    <row r="55" spans="2:10" x14ac:dyDescent="0.25">
      <c r="B55"/>
      <c r="C55"/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1st Place Getters</vt:lpstr>
      <vt:lpstr>Age-Gender-House</vt:lpstr>
      <vt:lpstr>Gender-Age-House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</dc:creator>
  <cp:lastModifiedBy>Patrick O'Duffy</cp:lastModifiedBy>
  <dcterms:created xsi:type="dcterms:W3CDTF">2016-07-09T05:52:12Z</dcterms:created>
  <dcterms:modified xsi:type="dcterms:W3CDTF">2016-07-09T23:52:59Z</dcterms:modified>
</cp:coreProperties>
</file>